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gwfile01\各課共有\総務課\0200 財政係\財政状況資料集\R1\04 公表\"/>
    </mc:Choice>
  </mc:AlternateContent>
  <xr:revisionPtr revIDLastSave="0" documentId="13_ncr:1_{5B1261EB-A1EF-405A-B28B-D44C618F2386}"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<sst xmlns="http://schemas.openxmlformats.org/spreadsheetml/2006/main" count="1098" uniqueCount="597">
  <si>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</si>
  <si>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</si>
  <si>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</si>
  <si>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</si>
  <si>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</si>
  <si>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</si>
  <si>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</si>
  <si>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</si>
  <si>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</si>
  <si>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</si>
  <si>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</si>
  <si>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</si>
  <si>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</si>
  <si>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</si>
  <si>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</si>
  <si>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</si>
  <si>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</si>
  <si>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</si>
  <si>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</si>
  <si>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</si>
  <si>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</si>
  <si>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</si>
  <si>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</si>
  <si>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</si>
  <si>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</si>
  <si>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</si>
  <si>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</si>
  <si>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</si>
  <si>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</si>
  <si>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</si>
  <si>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</si>
  <si>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</si>
  <si>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</si>
  <si>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</si>
  <si>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</si>
  <si>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</si>
  <si>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</si>
  <si>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</si>
  <si>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</si>
  <si>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</si>
  <si>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</si>
  <si>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</si>
  <si>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</si>
  <si>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</si>
  <si>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</si>
  <si>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</si>
  <si>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</si>
  <si>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</si>
  <si>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</si>
  <si>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</si>
  <si>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</si>
  <si>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</si>
  <si>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</si>
  <si>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</si>
  <si>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</si>
  <si>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</si>
  <si>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</si>
  <si>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</si>
  <si>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</si>
  <si>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</si>
  <si>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</si>
  <si>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</si>
  <si>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</si>
  <si>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</si>
  <si>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</si>
  <si>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</si>
  <si>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</si>
  <si>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</si>
  <si>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</si>
  <si>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</si>
  <si>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</si>
  <si>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</si>
  <si>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</si>
  <si>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</si>
  <si>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</si>
  <si>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</si>
  <si>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</si>
  <si>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</si>
  <si>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</si>
  <si>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</si>
  <si>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</si>
  <si>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</si>
  <si>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</si>
  <si>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</si>
  <si>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</si>
  <si>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</si>
  <si>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</si>
  <si>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</si>
  <si>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</si>
  <si>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</si>
  <si>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</si>
  <si>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</si>
  <si>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</si>
  <si>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</si>
  <si>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</si>
  <si>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</si>
  <si>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</si>
  <si>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</si>
  <si>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</si>
  <si>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</si>
  <si>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</si>
  <si>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</si>
  <si>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</si>
  <si>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</si>
  <si>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</si>
  <si>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</si>
  <si>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</si>
  <si>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</si>
  <si>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</si>
  <si>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</si>
  <si>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</si>
  <si>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</si>
  <si>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</si>
  <si>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</si>
  <si>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</si>
  <si>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</si>
  <si>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</si>
  <si>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</si>
  <si>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</si>
  <si>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</si>
  <si>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</si>
  <si>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</si>
  <si>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</si>
  <si>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</si>
  <si>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</si>
  <si>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</si>
  <si>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</si>
  <si>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</si>
  <si>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</si>
  <si>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</si>
  <si>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</si>
  <si>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</si>
  <si>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</si>
  <si>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</si>
  <si>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</si>
  <si>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</si>
  <si>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</si>
  <si>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</si>
  <si>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</si>
  <si>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</si>
  <si>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</si>
  <si>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</si>
  <si>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</si>
  <si>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</si>
  <si>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</si>
  <si>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</si>
  <si>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</si>
  <si>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</si>
  <si>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</si>
  <si>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</si>
  <si>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</si>
  <si>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</si>
  <si>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</si>
  <si>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</si>
  <si>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</si>
  <si>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</si>
  <si>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</si>
  <si>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</si>
  <si>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</si>
  <si>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</si>
  <si>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</si>
  <si>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</si>
  <si>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</si>
  <si>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</si>
  <si>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</si>
  <si>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</si>
  <si>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</si>
  <si>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</si>
  <si>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</si>
  <si>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</si>
  <si>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</si>
  <si>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</si>
  <si>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</si>
  <si>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</si>
  <si>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</si>
  <si>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</si>
  <si>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</si>
  <si>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</si>
  <si>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</si>
  <si>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</si>
  <si>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</si>
  <si>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</si>
  <si>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</si>
  <si>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</si>
  <si>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</si>
  <si>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</si>
  <si>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</si>
  <si>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</si>
  <si>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</si>
  <si>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</si>
  <si>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</si>
  <si>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</si>
  <si>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</si>
  <si>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</si>
  <si>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</si>
  <si>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</si>
  <si>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</si>
  <si>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</si>
  <si>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</si>
  <si>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</si>
  <si>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</si>
  <si>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</si>
  <si>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</si>
  <si>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</si>
  <si>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</si>
  <si>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</si>
  <si>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</si>
  <si>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</si>
  <si>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</si>
  <si>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</si>
  <si>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</si>
  <si>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</si>
  <si>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</si>
  <si>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</si>
  <si>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</si>
  <si>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</si>
  <si>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</si>
  <si>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</si>
  <si>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</si>
  <si>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</si>
  <si>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</si>
  <si>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</si>
  <si>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</si>
  <si>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</si>
  <si>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</si>
  <si>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</si>
  <si>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</si>
  <si>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</si>
  <si>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</si>
  <si>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</si>
  <si>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</si>
  <si>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</si>
  <si>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</si>
  <si>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</si>
  <si>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</si>
  <si>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</si>
  <si>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</si>
  <si>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</si>
  <si>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</si>
  <si>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</si>
  <si>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</si>
  <si>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</si>
  <si>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</si>
  <si>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</si>
  <si>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</si>
  <si>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</si>
  <si>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</si>
  <si>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</si>
  <si>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</si>
  <si>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</si>
  <si>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</si>
  <si>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</si>
  <si>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</si>
  <si>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</si>
  <si>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</si>
  <si>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</si>
  <si>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</si>
  <si>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</si>
  <si>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</si>
  <si>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</si>
  <si>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</si>
  <si>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</si>
  <si>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</si>
  <si>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</si>
  <si>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</si>
  <si>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</si>
  <si>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</si>
  <si>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</si>
  <si>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</si>
  <si>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</si>
  <si>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</si>
  <si>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</si>
  <si>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</si>
  <si>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</si>
  <si>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</si>
  <si>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</si>
  <si>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</si>
  <si>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</si>
  <si>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</si>
  <si>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</si>
  <si>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</si>
  <si>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</si>
  <si>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</si>
  <si>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</si>
  <si>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</si>
  <si>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</si>
  <si>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</si>
  <si>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</si>
  <si>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</si>
  <si>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</si>
  <si>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</si>
  <si>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</si>
  <si>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</si>
  <si>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</si>
  <si>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</si>
  <si>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</si>
  <si>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</si>
  <si>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</si>
  <si>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</si>
  <si>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</si>
  <si>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</si>
  <si>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</si>
  <si>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</si>
  <si>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</si>
  <si>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</si>
  <si>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</si>
  <si>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</si>
  <si>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</si>
  <si>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</si>
  <si>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</si>
  <si>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</si>
  <si>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</si>
  <si>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</si>
  <si>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</si>
  <si>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</si>
  <si>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</si>
  <si>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</si>
  <si>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</si>
  <si>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</si>
  <si>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</si>
  <si>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</si>
  <si>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</si>
  <si>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</si>
  <si>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</si>
  <si>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</si>
  <si>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</si>
  <si>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</si>
  <si>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</si>
  <si>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</si>
  <si>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</si>
  <si>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</si>
  <si>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</si>
  <si>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</si>
  <si>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</si>
  <si>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</si>
  <si>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</si>
  <si>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</si>
  <si>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</si>
  <si>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</si>
  <si>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</si>
  <si>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</si>
  <si>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</si>
  <si>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</si>
  <si>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</si>
  <si>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</si>
  <si>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</si>
  <si>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</si>
  <si>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</si>
  <si>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</si>
  <si>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</si>
  <si>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</si>
  <si>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</si>
  <si>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</si>
  <si>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</si>
  <si>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</si>
  <si>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</si>
  <si>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</si>
  <si>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</si>
  <si>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</si>
  <si>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</si>
  <si>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</si>
  <si>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</si>
  <si>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</si>
  <si>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</si>
  <si>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</si>
  <si>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</si>
  <si>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</si>
  <si>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</si>
  <si>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</si>
  <si>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</si>
  <si>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</si>
  <si>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</si>
  <si>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</si>
  <si>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</si>
  <si>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</si>
  <si>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</si>
  <si>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</si>
  <si>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</si>
  <si>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</si>
  <si>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</si>
  <si>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</si>
  <si>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</si>
  <si>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</si>
  <si>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</si>
  <si>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</si>
  <si>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</si>
  <si>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</si>
  <si>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</si>
  <si>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</si>
  <si>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</si>
  <si>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</si>
  <si>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</si>
  <si>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</si>
  <si>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</si>
  <si>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</si>
  <si>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</si>
  <si>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</si>
  <si>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</si>
  <si>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</si>
  <si>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</si>
  <si>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</si>
  <si>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</si>
  <si>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</si>
  <si>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</si>
  <si>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</si>
  <si>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</si>
  <si>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</si>
  <si>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</si>
  <si>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</si>
  <si>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</si>
  <si>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</si>
  <si>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</si>
  <si>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</si>
  <si>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</si>
  <si>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</si>
  <si>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</si>
  <si>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</si>
  <si>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</si>
  <si>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</si>
  <si>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</si>
  <si>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</si>
  <si>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</si>
  <si>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</si>
  <si>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</si>
  <si>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</si>
  <si>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</si>
  <si>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</si>
  <si>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</si>
  <si>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</si>
  <si>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</si>
  <si>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</si>
  <si>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</si>
  <si>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</si>
  <si>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</si>
  <si>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</si>
  <si>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</si>
  <si>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</si>
  <si>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</si>
  <si>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</si>
  <si>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</si>
  <si>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</si>
  <si>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</si>
  <si>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</si>
  <si>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</si>
  <si>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</si>
  <si>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</si>
  <si>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</si>
  <si>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</si>
  <si>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</si>
  <si>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</si>
  <si>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</si>
  <si>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</si>
  <si>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</si>
  <si>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</si>
  <si>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</si>
  <si>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</si>
  <si>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</si>
  <si>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</si>
  <si>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</si>
  <si>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</si>
  <si>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</si>
  <si>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</si>
  <si>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</si>
  <si>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</si>
  <si>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</si>
  <si>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</si>
  <si>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</si>
  <si>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</si>
  <si>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</si>
  <si>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</si>
  <si>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</si>
  <si>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</si>
  <si>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</si>
  <si>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</si>
  <si>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</si>
  <si>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</si>
  <si>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</si>
  <si>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</si>
  <si>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</si>
  <si>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</si>
  <si>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</si>
  <si>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</si>
  <si>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</si>
  <si>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</si>
  <si>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</si>
  <si>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</si>
  <si>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</si>
  <si>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</si>
  <si>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</si>
  <si>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</si>
  <si>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</si>
  <si>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</si>
  <si>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</si>
  <si>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</si>
  <si>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</si>
  <si>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</si>
  <si>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</si>
  <si>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</si>
  <si>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</si>
  <si>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</si>
  <si>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</si>
  <si>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</si>
  <si>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</si>
  <si>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</si>
  <si>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</si>
  <si>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</si>
  <si>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</si>
  <si>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</si>
  <si>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</si>
  <si>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</si>
  <si>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</si>
  <si>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</si>
  <si>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</si>
  <si>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</si>
  <si>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</si>
  <si>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</si>
  <si>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</si>
  <si>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</si>
  <si>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</si>
  <si>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</si>
  <si>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</si>
  <si>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</si>
  <si>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</si>
  <si>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</si>
  <si>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</si>
  <si>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</si>
  <si>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</si>
  <si>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</si>
  <si>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</si>
  <si>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</si>
  <si>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</si>
  <si>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</si>
  <si>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</si>
  <si>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</si>
  <si>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</si>
  <si>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</si>
  <si>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</si>
  <si>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</si>
  <si>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</si>
  <si>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</si>
  <si>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</si>
  <si>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</si>
  <si>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</si>
  <si>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</si>
  <si>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</si>
  <si>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</si>
  <si>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</si>
  <si>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</si>
  <si>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</si>
  <si>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6.68</t>
  </si>
  <si>
    <t>▲ 5.83</t>
  </si>
  <si>
    <t>▲ 1.85</t>
  </si>
  <si>
    <t>▲ 5.35</t>
  </si>
  <si>
    <t>▲ 8.25</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</si>
  <si>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</si>
  <si>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</si>
  <si>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</si>
  <si>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</si>
  <si>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</si>
  <si>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</si>
  <si>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</si>
  <si>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</si>
  <si>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</si>
  <si>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</si>
  <si>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</si>
  <si>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</si>
  <si>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</si>
  <si>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</si>
  <si>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</si>
  <si>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</si>
  <si>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</si>
  <si>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</si>
  <si>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</si>
  <si>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</si>
  <si>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</si>
  <si>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</si>
  <si>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</si>
  <si>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</si>
  <si>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</si>
  <si>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</si>
  <si>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庁舎建設基金</t>
    <rPh sb="0" eb="2">
      <t>チョウシャ</t>
    </rPh>
    <rPh sb="2" eb="4">
      <t>ケンセツ</t>
    </rPh>
    <rPh sb="4" eb="6">
      <t>キキン</t>
    </rPh>
    <phoneticPr fontId="2"/>
  </si>
  <si>
    <t>奨学基金</t>
    <rPh sb="0" eb="2">
      <t>ショウガク</t>
    </rPh>
    <rPh sb="2" eb="4">
      <t>キキン</t>
    </rPh>
    <phoneticPr fontId="2"/>
  </si>
  <si>
    <t>学校教育施設等整備事業基金</t>
    <rPh sb="0" eb="2">
      <t>ガッコウ</t>
    </rPh>
    <rPh sb="2" eb="4">
      <t>キョウイク</t>
    </rPh>
    <rPh sb="4" eb="6">
      <t>シセツ</t>
    </rPh>
    <rPh sb="6" eb="7">
      <t>トウ</t>
    </rPh>
    <rPh sb="7" eb="9">
      <t>セイビ</t>
    </rPh>
    <rPh sb="9" eb="11">
      <t>ジギョウ</t>
    </rPh>
    <rPh sb="11" eb="13">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</si>
  <si>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</si>
  <si>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</si>
  <si>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</si>
  <si>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</si>
  <si>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</si>
  <si>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将来負担比率は、依然として高い水準にある一方、有形固定資産減価償却率は、類似団体よりもやや低い水準まで低下している。
　前年度と比較して将来負担比率が大きく上昇した要因は、善通寺市・琴平町・多度津町学校給食センターを建設したことによるもので、これにより有形固定資産減価償却率は微減している。
　現在、老朽化が進む庁舎の新築が施工中であり、これにより有形固定資産減価償却率は減少するが、将来負担比率は大きく増加する見込みであるため、財政調整基金の積み増し等により将来負担比率増加の抑制に努める。</t>
    <rPh sb="61" eb="64">
      <t>ゼンネンド</t>
    </rPh>
    <rPh sb="65" eb="67">
      <t>ヒカク</t>
    </rPh>
    <rPh sb="69" eb="71">
      <t>ショウライ</t>
    </rPh>
    <rPh sb="71" eb="73">
      <t>フタン</t>
    </rPh>
    <rPh sb="73" eb="75">
      <t>ヒリツ</t>
    </rPh>
    <rPh sb="76" eb="77">
      <t>オオ</t>
    </rPh>
    <rPh sb="79" eb="81">
      <t>ジョウショウ</t>
    </rPh>
    <rPh sb="83" eb="85">
      <t>ヨウイン</t>
    </rPh>
    <rPh sb="99" eb="100">
      <t>チョウ</t>
    </rPh>
    <rPh sb="127" eb="129">
      <t>ユウケイ</t>
    </rPh>
    <rPh sb="129" eb="131">
      <t>コテイ</t>
    </rPh>
    <rPh sb="131" eb="133">
      <t>シサン</t>
    </rPh>
    <rPh sb="133" eb="135">
      <t>ゲンカ</t>
    </rPh>
    <rPh sb="135" eb="137">
      <t>ショウキャク</t>
    </rPh>
    <rPh sb="137" eb="138">
      <t>リツ</t>
    </rPh>
    <rPh sb="139" eb="141">
      <t>ビゲン</t>
    </rPh>
    <rPh sb="148" eb="150">
      <t>ゲンザイ</t>
    </rPh>
    <rPh sb="157" eb="159">
      <t>チョウシャ</t>
    </rPh>
    <rPh sb="160" eb="162">
      <t>シンチク</t>
    </rPh>
    <rPh sb="163" eb="166">
      <t>セコウチュウ</t>
    </rPh>
    <rPh sb="200" eb="201">
      <t>オオ</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</si>
  <si>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</si>
  <si>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</si>
  <si>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</si>
  <si>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</si>
  <si>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</si>
  <si>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</si>
  <si>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将来負担比率・実質公債費比率ともに高い水準となっている。これは、上記の安全対策事業に係る資本的投資のために地方債を発行した結果である。今後もこれらの既発行の地方債の償還が順次開始されることから、実質公債費比率のさらなる増加が見込まれる。
　また、将来負担比率のほうが類似団体との乖離が大きい要因として、下水道会計の地方債残高が多額であること、土地開発公社の負債等負担見込額が多額であることがあげられる。今後は、引き続き土地開発公社経営健全化計画に沿った買戻しを行うとともに緊急性・必要性を把握・反映した事業選択を徹底するなどさらなる財政健全化に取り組み、数値の改善に努める。</t>
    <rPh sb="50" eb="52">
      <t>ジギョウ</t>
    </rPh>
    <rPh sb="53" eb="54">
      <t>カカ</t>
    </rPh>
    <rPh sb="64" eb="67">
      <t>チホウサイ</t>
    </rPh>
    <rPh sb="68" eb="70">
      <t>ハッコウ</t>
    </rPh>
    <rPh sb="78" eb="80">
      <t>コンゴ</t>
    </rPh>
    <rPh sb="85" eb="88">
      <t>キハッコウ</t>
    </rPh>
    <rPh sb="89" eb="92">
      <t>チホウサイ</t>
    </rPh>
    <rPh sb="93" eb="95">
      <t>ショウカン</t>
    </rPh>
    <rPh sb="96" eb="98">
      <t>ジュンジ</t>
    </rPh>
    <rPh sb="98" eb="100">
      <t>カイシ</t>
    </rPh>
    <rPh sb="168" eb="171">
      <t>チホウサイ</t>
    </rPh>
    <rPh sb="179" eb="181">
      <t>ルイジ</t>
    </rPh>
    <rPh sb="181" eb="183">
      <t>ダンタイ</t>
    </rPh>
    <rPh sb="185" eb="187">
      <t>カイリ</t>
    </rPh>
    <rPh sb="188" eb="189">
      <t>オオ</t>
    </rPh>
    <rPh sb="216" eb="217">
      <t>ヒ</t>
    </rPh>
    <rPh sb="218" eb="219">
      <t>ツヅ</t>
    </rPh>
    <rPh sb="280" eb="282">
      <t>コンゴ</t>
    </rPh>
    <rPh sb="288" eb="290">
      <t>スウチ</t>
    </rPh>
    <rPh sb="291" eb="293">
      <t>カイゼン</t>
    </rPh>
    <rPh sb="294" eb="29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</si>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</sst>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5CDEA20-83D4-446F-8911-E306A9FCAFD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0736-404C-862D-DD5B3C30CC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67322</c:v>
                </c:pt>
                <c:pt idx="1">
                  <c:v>54625</c:v>
                </c:pt>
                <c:pt idx="2">
                  <c:v>81955</c:v>
                </c:pt>
                <c:pt idx="3">
                  <c:v>38205</c:v>
                </c:pt>
                <c:pt idx="4">
                  <c:v>42404</c:v>
                </c:pt>
              </c:numCache>
            </c:numRef>
          </c:val>
          <c:smooth val="0"/>
          <c:extLst>
            <c:ext xmlns:c16="http://schemas.microsoft.com/office/drawing/2014/chart" uri="{C3380CC4-5D6E-409C-BE32-E72D297353CC}">
              <c16:uniqueId val="{00000001-0736-404C-862D-DD5B3C30CC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10.89</c:v>
                </c:pt>
                <c:pt idx="1">
                  <c:v>5.35</c:v>
                </c:pt>
                <c:pt idx="2">
                  <c:v>7.52</c:v>
                </c:pt>
                <c:pt idx="3">
                  <c:v>5.8</c:v>
                </c:pt>
                <c:pt idx="4">
                  <c:v>7.82</c:v>
                </c:pt>
              </c:numCache>
            </c:numRef>
          </c:val>
          <c:extLst>
            <c:ext xmlns:c16="http://schemas.microsoft.com/office/drawing/2014/chart" uri="{C3380CC4-5D6E-409C-BE32-E72D297353CC}">
              <c16:uniqueId val="{00000000-A0E7-4C8C-A18D-0592F9554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25.24</c:v>
                </c:pt>
                <c:pt idx="1">
                  <c:v>32.46</c:v>
                </c:pt>
                <c:pt idx="2">
                  <c:v>35.43</c:v>
                </c:pt>
                <c:pt idx="3">
                  <c:v>35.97</c:v>
                </c:pt>
                <c:pt idx="4">
                  <c:v>29.57</c:v>
                </c:pt>
              </c:numCache>
            </c:numRef>
          </c:val>
          <c:extLst>
            <c:ext xmlns:c16="http://schemas.microsoft.com/office/drawing/2014/chart" uri="{C3380CC4-5D6E-409C-BE32-E72D297353CC}">
              <c16:uniqueId val="{00000001-A0E7-4C8C-A18D-0592F95544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-6.68</c:v>
                </c:pt>
                <c:pt idx="1">
                  <c:v>-5.83</c:v>
                </c:pt>
                <c:pt idx="2">
                  <c:v>-1.85</c:v>
                </c:pt>
                <c:pt idx="3">
                  <c:v>-5.35</c:v>
                </c:pt>
                <c:pt idx="4">
                  <c:v>-8.25</c:v>
                </c:pt>
              </c:numCache>
            </c:numRef>
          </c:val>
          <c:smooth val="0"/>
          <c:extLst>
            <c:ext xmlns:c16="http://schemas.microsoft.com/office/drawing/2014/chart" uri="{C3380CC4-5D6E-409C-BE32-E72D297353CC}">
              <c16:uniqueId val="{00000002-A0E7-4C8C-A18D-0592F95544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12.12</c:v>
                </c:pt>
                <c:pt idx="2">
                  <c:v>#N/A</c:v>
                </c:pt>
                <c:pt idx="3">
                  <c:v>12.75</c:v>
                </c:pt>
                <c:pt idx="4">
                  <c:v>#N/A</c:v>
                </c:pt>
                <c:pt idx="5">
                  <c:v>12.63</c:v>
                </c:pt>
                <c:pt idx="6">
                  <c:v>0</c:v>
                </c:pt>
                <c:pt idx="7">
                  <c:v>0</c:v>
                </c:pt>
                <c:pt idx="8">
                  <c:v>0</c:v>
                </c:pt>
                <c:pt idx="9">
                  <c:v>0</c:v>
                </c:pt>
              </c:numCache>
            </c:numRef>
          </c:val>
          <c:extLst>
            <c:ext xmlns:c16="http://schemas.microsoft.com/office/drawing/2014/chart" uri="{C3380CC4-5D6E-409C-BE32-E72D297353CC}">
              <c16:uniqueId val="{00000000-354A-4D8E-ABC0-5C807F70FD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4A-4D8E-ABC0-5C807F70FD8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54A-4D8E-ABC0-5C807F70FD8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54A-4D8E-ABC0-5C807F70FD8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0.12</c:v>
                </c:pt>
                <c:pt idx="2">
                  <c:v>#N/A</c:v>
                </c:pt>
                <c:pt idx="3">
                  <c:v>0.08</c:v>
                </c:pt>
                <c:pt idx="4">
                  <c:v>#N/A</c:v>
                </c:pt>
                <c:pt idx="5">
                  <c:v>0.03</c:v>
                </c:pt>
                <c:pt idx="6">
                  <c:v>#N/A</c:v>
                </c:pt>
                <c:pt idx="7">
                  <c:v>0.03</c:v>
                </c:pt>
                <c:pt idx="8">
                  <c:v>#N/A</c:v>
                </c:pt>
                <c:pt idx="9">
                  <c:v>0.03</c:v>
                </c:pt>
              </c:numCache>
            </c:numRef>
          </c:val>
          <c:extLst>
            <c:ext xmlns:c16="http://schemas.microsoft.com/office/drawing/2014/chart" uri="{C3380CC4-5D6E-409C-BE32-E72D297353CC}">
              <c16:uniqueId val="{00000004-354A-4D8E-ABC0-5C807F70FD86}"/>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0.05</c:v>
                </c:pt>
                <c:pt idx="4">
                  <c:v>#N/A</c:v>
                </c:pt>
                <c:pt idx="5">
                  <c:v>0.09</c:v>
                </c:pt>
                <c:pt idx="6">
                  <c:v>#N/A</c:v>
                </c:pt>
                <c:pt idx="7">
                  <c:v>0.12</c:v>
                </c:pt>
                <c:pt idx="8">
                  <c:v>#N/A</c:v>
                </c:pt>
                <c:pt idx="9">
                  <c:v>0.08</c:v>
                </c:pt>
              </c:numCache>
            </c:numRef>
          </c:val>
          <c:extLst>
            <c:ext xmlns:c16="http://schemas.microsoft.com/office/drawing/2014/chart" uri="{C3380CC4-5D6E-409C-BE32-E72D297353CC}">
              <c16:uniqueId val="{00000005-354A-4D8E-ABC0-5C807F70FD86}"/>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0.54</c:v>
                </c:pt>
                <c:pt idx="2">
                  <c:v>#N/A</c:v>
                </c:pt>
                <c:pt idx="3">
                  <c:v>0.72</c:v>
                </c:pt>
                <c:pt idx="4">
                  <c:v>#N/A</c:v>
                </c:pt>
                <c:pt idx="5">
                  <c:v>0.56999999999999995</c:v>
                </c:pt>
                <c:pt idx="6">
                  <c:v>#N/A</c:v>
                </c:pt>
                <c:pt idx="7">
                  <c:v>0</c:v>
                </c:pt>
                <c:pt idx="8">
                  <c:v>#N/A</c:v>
                </c:pt>
                <c:pt idx="9">
                  <c:v>0.43</c:v>
                </c:pt>
              </c:numCache>
            </c:numRef>
          </c:val>
          <c:extLst>
            <c:ext xmlns:c16="http://schemas.microsoft.com/office/drawing/2014/chart" uri="{C3380CC4-5D6E-409C-BE32-E72D297353CC}">
              <c16:uniqueId val="{00000006-354A-4D8E-ABC0-5C807F70FD8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1.66</c:v>
                </c:pt>
                <c:pt idx="2">
                  <c:v>#N/A</c:v>
                </c:pt>
                <c:pt idx="3">
                  <c:v>1.48</c:v>
                </c:pt>
                <c:pt idx="4">
                  <c:v>#N/A</c:v>
                </c:pt>
                <c:pt idx="5">
                  <c:v>1.71</c:v>
                </c:pt>
                <c:pt idx="6">
                  <c:v>#N/A</c:v>
                </c:pt>
                <c:pt idx="7">
                  <c:v>2.35</c:v>
                </c:pt>
                <c:pt idx="8">
                  <c:v>#N/A</c:v>
                </c:pt>
                <c:pt idx="9">
                  <c:v>1.49</c:v>
                </c:pt>
              </c:numCache>
            </c:numRef>
          </c:val>
          <c:extLst>
            <c:ext xmlns:c16="http://schemas.microsoft.com/office/drawing/2014/chart" uri="{C3380CC4-5D6E-409C-BE32-E72D297353CC}">
              <c16:uniqueId val="{00000007-354A-4D8E-ABC0-5C807F70FD8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3.86</c:v>
                </c:pt>
                <c:pt idx="2">
                  <c:v>#N/A</c:v>
                </c:pt>
                <c:pt idx="3">
                  <c:v>4.51</c:v>
                </c:pt>
                <c:pt idx="4">
                  <c:v>#N/A</c:v>
                </c:pt>
                <c:pt idx="5">
                  <c:v>5.53</c:v>
                </c:pt>
                <c:pt idx="6">
                  <c:v>#N/A</c:v>
                </c:pt>
                <c:pt idx="7">
                  <c:v>3.46</c:v>
                </c:pt>
                <c:pt idx="8">
                  <c:v>#N/A</c:v>
                </c:pt>
                <c:pt idx="9">
                  <c:v>3.64</c:v>
                </c:pt>
              </c:numCache>
            </c:numRef>
          </c:val>
          <c:extLst>
            <c:ext xmlns:c16="http://schemas.microsoft.com/office/drawing/2014/chart" uri="{C3380CC4-5D6E-409C-BE32-E72D297353CC}">
              <c16:uniqueId val="{00000008-354A-4D8E-ABC0-5C807F70FD8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10.89</c:v>
                </c:pt>
                <c:pt idx="2">
                  <c:v>#N/A</c:v>
                </c:pt>
                <c:pt idx="3">
                  <c:v>5.34</c:v>
                </c:pt>
                <c:pt idx="4">
                  <c:v>#N/A</c:v>
                </c:pt>
                <c:pt idx="5">
                  <c:v>7.51</c:v>
                </c:pt>
                <c:pt idx="6">
                  <c:v>#N/A</c:v>
                </c:pt>
                <c:pt idx="7">
                  <c:v>5.8</c:v>
                </c:pt>
                <c:pt idx="8">
                  <c:v>#N/A</c:v>
                </c:pt>
                <c:pt idx="9">
                  <c:v>7.81</c:v>
                </c:pt>
              </c:numCache>
            </c:numRef>
          </c:val>
          <c:extLst>
            <c:ext xmlns:c16="http://schemas.microsoft.com/office/drawing/2014/chart" uri="{C3380CC4-5D6E-409C-BE32-E72D297353CC}">
              <c16:uniqueId val="{00000009-354A-4D8E-ABC0-5C807F70FD8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912</c:v>
                </c:pt>
                <c:pt idx="5">
                  <c:v>905</c:v>
                </c:pt>
                <c:pt idx="8">
                  <c:v>902</c:v>
                </c:pt>
                <c:pt idx="11">
                  <c:v>928</c:v>
                </c:pt>
                <c:pt idx="14">
                  <c:v>933</c:v>
                </c:pt>
              </c:numCache>
            </c:numRef>
          </c:val>
          <c:extLst>
            <c:ext xmlns:c16="http://schemas.microsoft.com/office/drawing/2014/chart" uri="{C3380CC4-5D6E-409C-BE32-E72D297353CC}">
              <c16:uniqueId val="{00000000-F392-4678-AEDC-93DD6DB15B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392-4678-AEDC-93DD6DB15B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9</c:v>
                </c:pt>
              </c:numCache>
            </c:numRef>
          </c:val>
          <c:extLst>
            <c:ext xmlns:c16="http://schemas.microsoft.com/office/drawing/2014/chart" uri="{C3380CC4-5D6E-409C-BE32-E72D297353CC}">
              <c16:uniqueId val="{00000002-F392-4678-AEDC-93DD6DB15B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72</c:v>
                </c:pt>
                <c:pt idx="3">
                  <c:v>69</c:v>
                </c:pt>
                <c:pt idx="6">
                  <c:v>66</c:v>
                </c:pt>
                <c:pt idx="9">
                  <c:v>130</c:v>
                </c:pt>
                <c:pt idx="12">
                  <c:v>120</c:v>
                </c:pt>
              </c:numCache>
            </c:numRef>
          </c:val>
          <c:extLst>
            <c:ext xmlns:c16="http://schemas.microsoft.com/office/drawing/2014/chart" uri="{C3380CC4-5D6E-409C-BE32-E72D297353CC}">
              <c16:uniqueId val="{00000003-F392-4678-AEDC-93DD6DB15B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344</c:v>
                </c:pt>
                <c:pt idx="3">
                  <c:v>344</c:v>
                </c:pt>
                <c:pt idx="6">
                  <c:v>361</c:v>
                </c:pt>
                <c:pt idx="9">
                  <c:v>343</c:v>
                </c:pt>
                <c:pt idx="12">
                  <c:v>409</c:v>
                </c:pt>
              </c:numCache>
            </c:numRef>
          </c:val>
          <c:extLst>
            <c:ext xmlns:c16="http://schemas.microsoft.com/office/drawing/2014/chart" uri="{C3380CC4-5D6E-409C-BE32-E72D297353CC}">
              <c16:uniqueId val="{00000004-F392-4678-AEDC-93DD6DB15B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92-4678-AEDC-93DD6DB15B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392-4678-AEDC-93DD6DB15B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941</c:v>
                </c:pt>
                <c:pt idx="3">
                  <c:v>930</c:v>
                </c:pt>
                <c:pt idx="6">
                  <c:v>849</c:v>
                </c:pt>
                <c:pt idx="9">
                  <c:v>941</c:v>
                </c:pt>
                <c:pt idx="12">
                  <c:v>965</c:v>
                </c:pt>
              </c:numCache>
            </c:numRef>
          </c:val>
          <c:extLst>
            <c:ext xmlns:c16="http://schemas.microsoft.com/office/drawing/2014/chart" uri="{C3380CC4-5D6E-409C-BE32-E72D297353CC}">
              <c16:uniqueId val="{00000007-F392-4678-AEDC-93DD6DB15B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445</c:v>
                </c:pt>
                <c:pt idx="2">
                  <c:v>#N/A</c:v>
                </c:pt>
                <c:pt idx="3">
                  <c:v>#N/A</c:v>
                </c:pt>
                <c:pt idx="4">
                  <c:v>438</c:v>
                </c:pt>
                <c:pt idx="5">
                  <c:v>#N/A</c:v>
                </c:pt>
                <c:pt idx="6">
                  <c:v>#N/A</c:v>
                </c:pt>
                <c:pt idx="7">
                  <c:v>374</c:v>
                </c:pt>
                <c:pt idx="8">
                  <c:v>#N/A</c:v>
                </c:pt>
                <c:pt idx="9">
                  <c:v>#N/A</c:v>
                </c:pt>
                <c:pt idx="10">
                  <c:v>486</c:v>
                </c:pt>
                <c:pt idx="11">
                  <c:v>#N/A</c:v>
                </c:pt>
                <c:pt idx="12">
                  <c:v>#N/A</c:v>
                </c:pt>
                <c:pt idx="13">
                  <c:v>570</c:v>
                </c:pt>
                <c:pt idx="14">
                  <c:v>#N/A</c:v>
                </c:pt>
              </c:numCache>
            </c:numRef>
          </c:val>
          <c:smooth val="0"/>
          <c:extLst>
            <c:ext xmlns:c16="http://schemas.microsoft.com/office/drawing/2014/chart" uri="{C3380CC4-5D6E-409C-BE32-E72D297353CC}">
              <c16:uniqueId val="{00000008-F392-4678-AEDC-93DD6DB15B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11604</c:v>
                </c:pt>
                <c:pt idx="5">
                  <c:v>12179</c:v>
                </c:pt>
                <c:pt idx="8">
                  <c:v>11918</c:v>
                </c:pt>
                <c:pt idx="11">
                  <c:v>11633</c:v>
                </c:pt>
                <c:pt idx="14">
                  <c:v>11413</c:v>
                </c:pt>
              </c:numCache>
            </c:numRef>
          </c:val>
          <c:extLst>
            <c:ext xmlns:c16="http://schemas.microsoft.com/office/drawing/2014/chart" uri="{C3380CC4-5D6E-409C-BE32-E72D297353CC}">
              <c16:uniqueId val="{00000000-95F5-4A07-987E-0EBF5ED2569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1047</c:v>
                </c:pt>
                <c:pt idx="5">
                  <c:v>1007</c:v>
                </c:pt>
                <c:pt idx="8">
                  <c:v>929</c:v>
                </c:pt>
                <c:pt idx="11">
                  <c:v>912</c:v>
                </c:pt>
                <c:pt idx="14">
                  <c:v>913</c:v>
                </c:pt>
              </c:numCache>
            </c:numRef>
          </c:val>
          <c:extLst>
            <c:ext xmlns:c16="http://schemas.microsoft.com/office/drawing/2014/chart" uri="{C3380CC4-5D6E-409C-BE32-E72D297353CC}">
              <c16:uniqueId val="{00000001-95F5-4A07-987E-0EBF5ED2569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2067</c:v>
                </c:pt>
                <c:pt idx="5">
                  <c:v>2510</c:v>
                </c:pt>
                <c:pt idx="8">
                  <c:v>2697</c:v>
                </c:pt>
                <c:pt idx="11">
                  <c:v>2873</c:v>
                </c:pt>
                <c:pt idx="14">
                  <c:v>2582</c:v>
                </c:pt>
              </c:numCache>
            </c:numRef>
          </c:val>
          <c:extLst>
            <c:ext xmlns:c16="http://schemas.microsoft.com/office/drawing/2014/chart" uri="{C3380CC4-5D6E-409C-BE32-E72D297353CC}">
              <c16:uniqueId val="{00000002-95F5-4A07-987E-0EBF5ED2569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5-4A07-987E-0EBF5ED2569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5-4A07-987E-0EBF5ED2569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1476</c:v>
                </c:pt>
                <c:pt idx="3">
                  <c:v>1368</c:v>
                </c:pt>
                <c:pt idx="6">
                  <c:v>1260</c:v>
                </c:pt>
                <c:pt idx="9">
                  <c:v>1152</c:v>
                </c:pt>
                <c:pt idx="12">
                  <c:v>1033</c:v>
                </c:pt>
              </c:numCache>
            </c:numRef>
          </c:val>
          <c:extLst>
            <c:ext xmlns:c16="http://schemas.microsoft.com/office/drawing/2014/chart" uri="{C3380CC4-5D6E-409C-BE32-E72D297353CC}">
              <c16:uniqueId val="{00000005-95F5-4A07-987E-0EBF5ED2569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1570</c:v>
                </c:pt>
                <c:pt idx="3">
                  <c:v>1496</c:v>
                </c:pt>
                <c:pt idx="6">
                  <c:v>1439</c:v>
                </c:pt>
                <c:pt idx="9">
                  <c:v>1383</c:v>
                </c:pt>
                <c:pt idx="12">
                  <c:v>1332</c:v>
                </c:pt>
              </c:numCache>
            </c:numRef>
          </c:val>
          <c:extLst>
            <c:ext xmlns:c16="http://schemas.microsoft.com/office/drawing/2014/chart" uri="{C3380CC4-5D6E-409C-BE32-E72D297353CC}">
              <c16:uniqueId val="{00000006-95F5-4A07-987E-0EBF5ED2569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904</c:v>
                </c:pt>
                <c:pt idx="3">
                  <c:v>835</c:v>
                </c:pt>
                <c:pt idx="6">
                  <c:v>811</c:v>
                </c:pt>
                <c:pt idx="9">
                  <c:v>1152</c:v>
                </c:pt>
                <c:pt idx="12">
                  <c:v>1008</c:v>
                </c:pt>
              </c:numCache>
            </c:numRef>
          </c:val>
          <c:extLst>
            <c:ext xmlns:c16="http://schemas.microsoft.com/office/drawing/2014/chart" uri="{C3380CC4-5D6E-409C-BE32-E72D297353CC}">
              <c16:uniqueId val="{00000007-95F5-4A07-987E-0EBF5ED2569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5526</c:v>
                </c:pt>
                <c:pt idx="3">
                  <c:v>5529</c:v>
                </c:pt>
                <c:pt idx="6">
                  <c:v>5694</c:v>
                </c:pt>
                <c:pt idx="9">
                  <c:v>5352</c:v>
                </c:pt>
                <c:pt idx="12">
                  <c:v>5431</c:v>
                </c:pt>
              </c:numCache>
            </c:numRef>
          </c:val>
          <c:extLst>
            <c:ext xmlns:c16="http://schemas.microsoft.com/office/drawing/2014/chart" uri="{C3380CC4-5D6E-409C-BE32-E72D297353CC}">
              <c16:uniqueId val="{00000008-95F5-4A07-987E-0EBF5ED2569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685</c:v>
                </c:pt>
              </c:numCache>
            </c:numRef>
          </c:val>
          <c:extLst>
            <c:ext xmlns:c16="http://schemas.microsoft.com/office/drawing/2014/chart" uri="{C3380CC4-5D6E-409C-BE32-E72D297353CC}">
              <c16:uniqueId val="{00000009-95F5-4A07-987E-0EBF5ED2569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11385</c:v>
                </c:pt>
                <c:pt idx="3">
                  <c:v>11737</c:v>
                </c:pt>
                <c:pt idx="6">
                  <c:v>12596</c:v>
                </c:pt>
                <c:pt idx="9">
                  <c:v>12495</c:v>
                </c:pt>
                <c:pt idx="12">
                  <c:v>12320</c:v>
                </c:pt>
              </c:numCache>
            </c:numRef>
          </c:val>
          <c:extLst>
            <c:ext xmlns:c16="http://schemas.microsoft.com/office/drawing/2014/chart" uri="{C3380CC4-5D6E-409C-BE32-E72D297353CC}">
              <c16:uniqueId val="{0000000A-95F5-4A07-987E-0EBF5ED2569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6143</c:v>
                </c:pt>
                <c:pt idx="2">
                  <c:v>#N/A</c:v>
                </c:pt>
                <c:pt idx="3">
                  <c:v>#N/A</c:v>
                </c:pt>
                <c:pt idx="4">
                  <c:v>5270</c:v>
                </c:pt>
                <c:pt idx="5">
                  <c:v>#N/A</c:v>
                </c:pt>
                <c:pt idx="6">
                  <c:v>#N/A</c:v>
                </c:pt>
                <c:pt idx="7">
                  <c:v>6256</c:v>
                </c:pt>
                <c:pt idx="8">
                  <c:v>#N/A</c:v>
                </c:pt>
                <c:pt idx="9">
                  <c:v>#N/A</c:v>
                </c:pt>
                <c:pt idx="10">
                  <c:v>6116</c:v>
                </c:pt>
                <c:pt idx="11">
                  <c:v>#N/A</c:v>
                </c:pt>
                <c:pt idx="12">
                  <c:v>#N/A</c:v>
                </c:pt>
                <c:pt idx="13">
                  <c:v>6900</c:v>
                </c:pt>
                <c:pt idx="14">
                  <c:v>#N/A</c:v>
                </c:pt>
              </c:numCache>
            </c:numRef>
          </c:val>
          <c:smooth val="0"/>
          <c:extLst>
            <c:ext xmlns:c16="http://schemas.microsoft.com/office/drawing/2014/chart" uri="{C3380CC4-5D6E-409C-BE32-E72D297353CC}">
              <c16:uniqueId val="{0000000B-95F5-4A07-987E-0EBF5ED2569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1886</c:v>
                </c:pt>
                <c:pt idx="1">
                  <c:v>1937</c:v>
                </c:pt>
                <c:pt idx="2">
                  <c:v>1587</c:v>
                </c:pt>
              </c:numCache>
            </c:numRef>
          </c:val>
          <c:extLst>
            <c:ext xmlns:c16="http://schemas.microsoft.com/office/drawing/2014/chart" uri="{C3380CC4-5D6E-409C-BE32-E72D297353CC}">
              <c16:uniqueId val="{00000000-EF9C-4967-9343-B0C1DB0E60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EF9C-4967-9343-B0C1DB0E60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345</c:v>
                </c:pt>
                <c:pt idx="1">
                  <c:v>355</c:v>
                </c:pt>
                <c:pt idx="2">
                  <c:v>367</c:v>
                </c:pt>
              </c:numCache>
            </c:numRef>
          </c:val>
          <c:extLst>
            <c:ext xmlns:c16="http://schemas.microsoft.com/office/drawing/2014/chart" uri="{C3380CC4-5D6E-409C-BE32-E72D297353CC}">
              <c16:uniqueId val="{00000002-EF9C-4967-9343-B0C1DB0E60B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{5DB433B4-BB3B-4637-8848-2D4188CD74F0}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D01-4584-95BA-79E2C80667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{20B52EB9-BC50-47C5-91C4-29A46439E62D}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01-4584-95BA-79E2C80667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{24A26488-9A3B-406B-8BA6-CD01AD3BACD2}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01-4584-95BA-79E2C80667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{561955EA-45B6-40AF-BD90-7301C44C1758}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01-4584-95BA-79E2C80667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{F7E71523-03E8-437C-A131-A2D5C31F67CB}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01-4584-95BA-79E2C80667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{17F65338-056A-44D8-8453-B3FC494B48C8}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D01-4584-95BA-79E2C80667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{365AE763-A8CF-467B-8DCA-B1316E4FF442}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D01-4584-95BA-79E2C80667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{FB8CE469-3A60-49C3-A6B7-28D1D51DC06B}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D01-4584-95BA-79E2C80667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{BF337604-2A9B-4418-88E0-FC0BA8FC11CD}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D01-4584-95BA-79E2C80667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59.3</c:v>
                </c:pt>
                <c:pt idx="16">
                  <c:v>57.3</c:v>
                </c:pt>
                <c:pt idx="24">
                  <c:v>57.8</c:v>
                </c:pt>
                <c:pt idx="32">
                  <c:v>57</c:v>
                </c:pt>
              </c:numCache>
            </c:numRef>
          </c:xVal>
          <c:yVal>
            <c:numRef>
              <c:f>公会計指標分析・財政指標組合せ分析表!$BP$51:$DC$51</c:f>
              <c:numCache>
                <c:formatCode>#,##0.0;"▲ "#,##0.0</c:formatCode>
                <c:ptCount val="40"/>
                <c:pt idx="0">
                  <c:v>131.4</c:v>
                </c:pt>
                <c:pt idx="8">
                  <c:v>116.2</c:v>
                </c:pt>
                <c:pt idx="16">
                  <c:v>138.80000000000001</c:v>
                </c:pt>
                <c:pt idx="24">
                  <c:v>134.6</c:v>
                </c:pt>
                <c:pt idx="32">
                  <c:v>152.69999999999999</c:v>
                </c:pt>
              </c:numCache>
            </c:numRef>
          </c:yVal>
          <c:smooth val="0"/>
          <c:extLst>
            <c:ext xmlns:c16="http://schemas.microsoft.com/office/drawing/2014/chart" uri="{C3380CC4-5D6E-409C-BE32-E72D297353CC}">
              <c16:uniqueId val="{00000009-5D01-4584-95BA-79E2C80667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{DA9FFD56-7D4D-4BE9-9C94-6D422DC7C35B}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D01-4584-95BA-79E2C80667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{92D9808A-A3D3-4446-8276-C34670C72125}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01-4584-95BA-79E2C80667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{3C5F3069-3594-40B1-A7EF-0E6D30D75AB4}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01-4584-95BA-79E2C80667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{14EBCF62-0C85-4D26-9C97-8F57A1AABC57}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01-4584-95BA-79E2C80667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{C8B256F7-417A-4364-8B26-BC2F026310A0}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01-4584-95BA-79E2C806670F}"/>
                </c:ext>
              </c:extLst>
            </c:dLbl>
            <c:dLbl>
              <c:idx val="8"/>
              <c:layout>
                <c:manualLayout>
                  <c:x val="-3.9490494830307026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{8BA80EBC-F7BC-41B0-9B65-8824D25FC195}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D01-4584-95BA-79E2C806670F}"/>
                </c:ext>
              </c:extLst>
            </c:dLbl>
            <c:dLbl>
              <c:idx val="16"/>
              <c:layout>
                <c:manualLayout>
                  <c:x val="-2.479990610883731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{CB3047AC-C85B-4ECD-B9CD-205D1CB2504C}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D01-4584-95BA-79E2C80667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{0324A889-42A4-4723-BD4C-2693D44D9FC4}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D01-4584-95BA-79E2C80667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{D2C580F3-E57F-44E6-AD08-4848D5BD6A74}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D01-4584-95BA-79E2C80667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D01-4584-95BA-79E2C806670F}"/>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{5DDB0E2E-1ABA-4193-B4F1-79BF2F76942E}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880-4492-9B43-9674ECE775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{6E3775C1-862B-48F3-81EC-DB875AC24BEC}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80-4492-9B43-9674ECE775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{2CCDE53B-938C-46BC-8E4D-E7D83B7BE1EA}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80-4492-9B43-9674ECE775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{1FAF44CA-5192-4DA9-A2B8-8319227C1FF4}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80-4492-9B43-9674ECE775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{A1D3AE68-1FA2-4853-AD1C-3C248CBE28F1}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80-4492-9B43-9674ECE77516}"/>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{B1B7B42F-E918-4A0A-97A8-805D39113C70}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880-4492-9B43-9674ECE77516}"/>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{861CA5F8-20CA-4FE1-AF09-8CBC8B150C6B}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880-4492-9B43-9674ECE77516}"/>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{F1291336-C901-424C-B5CD-D1655735C647}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880-4492-9B43-9674ECE77516}"/>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{254EB905-2EFF-41AF-894D-7FCE01FB2F25}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880-4492-9B43-9674ECE775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8.6999999999999993</c:v>
                </c:pt>
                <c:pt idx="16">
                  <c:v>9.1</c:v>
                </c:pt>
                <c:pt idx="24">
                  <c:v>9.5</c:v>
                </c:pt>
                <c:pt idx="32">
                  <c:v>10.5</c:v>
                </c:pt>
              </c:numCache>
            </c:numRef>
          </c:xVal>
          <c:yVal>
            <c:numRef>
              <c:f>公会計指標分析・財政指標組合せ分析表!$BP$73:$DC$73</c:f>
              <c:numCache>
                <c:formatCode>#,##0.0;"▲ "#,##0.0</c:formatCode>
                <c:ptCount val="40"/>
                <c:pt idx="0">
                  <c:v>131.4</c:v>
                </c:pt>
                <c:pt idx="8">
                  <c:v>116.2</c:v>
                </c:pt>
                <c:pt idx="16">
                  <c:v>138.80000000000001</c:v>
                </c:pt>
                <c:pt idx="24">
                  <c:v>134.6</c:v>
                </c:pt>
                <c:pt idx="32">
                  <c:v>152.69999999999999</c:v>
                </c:pt>
              </c:numCache>
            </c:numRef>
          </c:yVal>
          <c:smooth val="0"/>
          <c:extLst>
            <c:ext xmlns:c16="http://schemas.microsoft.com/office/drawing/2014/chart" uri="{C3380CC4-5D6E-409C-BE32-E72D297353CC}">
              <c16:uniqueId val="{00000009-3880-4492-9B43-9674ECE775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{FA03516A-B2A3-49D4-9A77-FAF8C11D4EE3}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880-4492-9B43-9674ECE775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{1CA99EE4-7130-4FC0-BE1C-29DAA9CC9112}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80-4492-9B43-9674ECE775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{144E7CE7-CC49-41C6-8748-AC66E9184582}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80-4492-9B43-9674ECE775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{3A95A4E1-3685-4B45-B687-EB45C093510E}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80-4492-9B43-9674ECE775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{AA57205E-9BE3-4859-ADB7-CDCC9AE3CFB1}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80-4492-9B43-9674ECE77516}"/>
                </c:ext>
              </c:extLst>
            </c:dLbl>
            <c:dLbl>
              <c:idx val="8"/>
              <c:layout>
                <c:manualLayout>
                  <c:x val="-2.7251961973552414E-2"/>
                  <c:y val="-8.164372799089257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{7D2D285A-3F10-4AE0-A179-1D9E5D0AB57F}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880-4492-9B43-9674ECE77516}"/>
                </c:ext>
              </c:extLst>
            </c:dLbl>
            <c:dLbl>
              <c:idx val="16"/>
              <c:layout>
                <c:manualLayout>
                  <c:x val="-3.6144021264668855E-2"/>
                  <c:y val="-7.211623754115852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{0BFF6B6B-AF5D-4BBD-A01F-322973E9E241}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880-4492-9B43-9674ECE77516}"/>
                </c:ext>
              </c:extLst>
            </c:dLbl>
            <c:dLbl>
              <c:idx val="24"/>
              <c:layout>
                <c:manualLayout>
                  <c:x val="-3.1697991619110633E-2"/>
                  <c:y val="-6.470960136501845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{0B831BBA-89C3-4276-B85E-0B8135E3EF76}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880-4492-9B43-9674ECE77516}"/>
                </c:ext>
              </c:extLst>
            </c:dLbl>
            <c:dLbl>
              <c:idx val="32"/>
              <c:layout>
                <c:manualLayout>
                  <c:x val="-3.1570342725075584E-2"/>
                  <c:y val="-3.119685021032169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{AE25B07F-5F2B-417E-93DF-01B4AEE0798A}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880-4492-9B43-9674ECE775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880-4492-9B43-9674ECE77516}"/>
            </c:ext>
          </c:extLst>
        </c:ser>
        <c:dLbls>
          <c:showLegendKey val="0"/>
          <c:showVal val="1"/>
          <c:showCatName val="0"/>
          <c:showSerName val="0"/>
          <c:showPercent val="0"/>
          <c:showBubbleSize val="0"/>
        </c:dLbls>
        <c:axId val="84219776"/>
        <c:axId val="84234240"/>
      </c:scatterChart>
      <c:valAx>
        <c:axId val="84219776"/>
        <c:scaling>
          <c:orientation val="minMax"/>
          <c:max val="10.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類似団体平均とほぼ同水準で推移しており、財政力は安定の傾向にある。しかし、地方交付税への依存度は高く、また町の税収の約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a:t>
          </a:r>
          <a:r>
            <a:rPr kumimoji="1" lang="ja-JP" altLang="en-US" sz="1300" baseline="0">
              <a:latin typeface="ＭＳ Ｐゴシック" panose="020B0600070205080204" pitchFamily="50" charset="-128"/>
              <a:ea typeface="ＭＳ Ｐゴシック" panose="020B0600070205080204" pitchFamily="50" charset="-128"/>
            </a:rPr>
            <a:t>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現在計画に基づき行っている職員の定員管理の適正化を引き続き行うとともに、緊急に必要な事業を峻別し投資的経費を抑制するなど歳出の徹底的な見直しを行う。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119239</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68439</xdr:rowOff>
    </xdr:from>
    <xdr:to>
      <xdr:col>11</xdr:col>
      <xdr:colOff>82550</xdr:colOff>
      <xdr:row>42</xdr:row>
      <xdr:rowOff>170039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公債費の増加や臨財債発行額の減少により</a:t>
          </a:r>
          <a:r>
            <a:rPr kumimoji="1" lang="en-US" altLang="ja-JP" sz="1300">
              <a:latin typeface="ＭＳ Ｐゴシック" panose="020B0600070205080204" pitchFamily="50" charset="-128"/>
              <a:ea typeface="ＭＳ Ｐゴシック" panose="020B0600070205080204" pitchFamily="50" charset="-128"/>
            </a:rPr>
            <a:t>91.5</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消防庁舎整備など大型建設事業を実施したためである。加えて、現在庁舎建設等の大型事業が執行中であり、さらなる増加が見込まれる。また、近年扶助費も増加傾向にあり、さらなる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7490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162560</xdr:rowOff>
    </xdr:from>
    <xdr:to>
      <xdr:col>19</xdr:col>
      <xdr:colOff>133350</xdr:colOff>
      <xdr:row>64</xdr:row>
      <xdr:rowOff>102108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639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32258</xdr:rowOff>
    </xdr:from>
    <xdr:to>
      <xdr:col>15</xdr:col>
      <xdr:colOff>82550</xdr:colOff>
      <xdr:row>63</xdr:row>
      <xdr:rowOff>162560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32258</xdr:rowOff>
    </xdr:from>
    <xdr:to>
      <xdr:col>11</xdr:col>
      <xdr:colOff>31750</xdr:colOff>
      <xdr:row>63</xdr:row>
      <xdr:rowOff>80518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3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152908</xdr:rowOff>
    </xdr:from>
    <xdr:to>
      <xdr:col>11</xdr:col>
      <xdr:colOff>82550</xdr:colOff>
      <xdr:row>63</xdr:row>
      <xdr:rowOff>83058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93235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8,765</a:t>
          </a:r>
          <a:r>
            <a:rPr kumimoji="1" lang="ja-JP" altLang="en-US" sz="1300">
              <a:latin typeface="ＭＳ Ｐゴシック" panose="020B0600070205080204" pitchFamily="50" charset="-128"/>
              <a:ea typeface="ＭＳ Ｐゴシック" panose="020B0600070205080204" pitchFamily="50" charset="-128"/>
            </a:rPr>
            <a:t>円下回っているのは、文化体育・スポーツ施設等の維持管理業務に指定管理者制度を導入しているためである。今後も、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56868</xdr:rowOff>
    </xdr:from>
    <xdr:to>
      <xdr:col>23</xdr:col>
      <xdr:colOff>133350</xdr:colOff>
      <xdr:row>83</xdr:row>
      <xdr:rowOff>104353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87218"/>
          <a:ext cx="838200" cy="4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14722</xdr:rowOff>
    </xdr:from>
    <xdr:to>
      <xdr:col>19</xdr:col>
      <xdr:colOff>133350</xdr:colOff>
      <xdr:row>83</xdr:row>
      <xdr:rowOff>56868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45072"/>
          <a:ext cx="889000" cy="4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124578</xdr:rowOff>
    </xdr:from>
    <xdr:to>
      <xdr:col>15</xdr:col>
      <xdr:colOff>82550</xdr:colOff>
      <xdr:row>83</xdr:row>
      <xdr:rowOff>14722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3478"/>
          <a:ext cx="889000" cy="6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109528</xdr:rowOff>
    </xdr:from>
    <xdr:to>
      <xdr:col>11</xdr:col>
      <xdr:colOff>31750</xdr:colOff>
      <xdr:row>82</xdr:row>
      <xdr:rowOff>124578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68428"/>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53553</xdr:rowOff>
    </xdr:from>
    <xdr:to>
      <xdr:col>23</xdr:col>
      <xdr:colOff>184150</xdr:colOff>
      <xdr:row>83</xdr:row>
      <xdr:rowOff>155153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8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70080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2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6068</xdr:rowOff>
    </xdr:from>
    <xdr:to>
      <xdr:col>19</xdr:col>
      <xdr:colOff>184150</xdr:colOff>
      <xdr:row>83</xdr:row>
      <xdr:rowOff>107668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117845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05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135372</xdr:rowOff>
    </xdr:from>
    <xdr:to>
      <xdr:col>15</xdr:col>
      <xdr:colOff>133350</xdr:colOff>
      <xdr:row>83</xdr:row>
      <xdr:rowOff>65522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75699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6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73778</xdr:rowOff>
    </xdr:from>
    <xdr:to>
      <xdr:col>11</xdr:col>
      <xdr:colOff>82550</xdr:colOff>
      <xdr:row>83</xdr:row>
      <xdr:rowOff>3928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58728</xdr:rowOff>
    </xdr:from>
    <xdr:to>
      <xdr:col>7</xdr:col>
      <xdr:colOff>31750</xdr:colOff>
      <xdr:row>82</xdr:row>
      <xdr:rowOff>160328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1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170505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8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841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154214</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73943"/>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41819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495099"/>
          <a:ext cx="8382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41819</xdr:rowOff>
    </xdr:from>
    <xdr:to>
      <xdr:col>77</xdr:col>
      <xdr:colOff>44450</xdr:colOff>
      <xdr:row>61</xdr:row>
      <xdr:rowOff>53884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38372</xdr:rowOff>
    </xdr:from>
    <xdr:to>
      <xdr:col>72</xdr:col>
      <xdr:colOff>203200</xdr:colOff>
      <xdr:row>61</xdr:row>
      <xdr:rowOff>53884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4968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170180</xdr:rowOff>
    </xdr:from>
    <xdr:to>
      <xdr:col>68</xdr:col>
      <xdr:colOff>152400</xdr:colOff>
      <xdr:row>61</xdr:row>
      <xdr:rowOff>38372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57180"/>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157299</xdr:rowOff>
    </xdr:from>
    <xdr:to>
      <xdr:col>81</xdr:col>
      <xdr:colOff>95250</xdr:colOff>
      <xdr:row>61</xdr:row>
      <xdr:rowOff>87449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2376</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162469</xdr:rowOff>
    </xdr:from>
    <xdr:to>
      <xdr:col>77</xdr:col>
      <xdr:colOff>95250</xdr:colOff>
      <xdr:row>61</xdr:row>
      <xdr:rowOff>92619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102796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1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3084</xdr:rowOff>
    </xdr:from>
    <xdr:to>
      <xdr:col>73</xdr:col>
      <xdr:colOff>44450</xdr:colOff>
      <xdr:row>61</xdr:row>
      <xdr:rowOff>104684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114861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159022</xdr:rowOff>
    </xdr:from>
    <xdr:to>
      <xdr:col>68</xdr:col>
      <xdr:colOff>203200</xdr:colOff>
      <xdr:row>61</xdr:row>
      <xdr:rowOff>89172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99349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59707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中学校改築等にかかる起債の元金償還が開始されたため、前年度と比較すると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元利償還金及び公営企業債の元利償還金に対する繰入金が多額であることがあげられる。令和３年度まで大型建設事業が続き、今後数年間にわたって公債費の上昇は続くため、緊急性・住民ニーズを的確に把握した事業の選択により起債の新規発行の抑制を図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162378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2288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65859</xdr:rowOff>
    </xdr:from>
    <xdr:to>
      <xdr:col>77</xdr:col>
      <xdr:colOff>44450</xdr:colOff>
      <xdr:row>41</xdr:row>
      <xdr:rowOff>93435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38281</xdr:rowOff>
    </xdr:from>
    <xdr:to>
      <xdr:col>72</xdr:col>
      <xdr:colOff>203200</xdr:colOff>
      <xdr:row>41</xdr:row>
      <xdr:rowOff>65859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52070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06773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15059</xdr:rowOff>
    </xdr:from>
    <xdr:to>
      <xdr:col>73</xdr:col>
      <xdr:colOff>44450</xdr:colOff>
      <xdr:row>41</xdr:row>
      <xdr:rowOff>116659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101436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73858</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ポイントと大きく増加した。類似団体平均と比較しても</a:t>
          </a:r>
          <a:r>
            <a:rPr kumimoji="1" lang="en-US" altLang="ja-JP" sz="1300">
              <a:latin typeface="ＭＳ Ｐゴシック" panose="020B0600070205080204" pitchFamily="50" charset="-128"/>
              <a:ea typeface="ＭＳ Ｐゴシック" panose="020B0600070205080204" pitchFamily="50" charset="-128"/>
            </a:rPr>
            <a:t>142.3</a:t>
          </a:r>
          <a:r>
            <a:rPr kumimoji="1" lang="ja-JP" altLang="en-US" sz="1300">
              <a:latin typeface="ＭＳ Ｐゴシック" panose="020B0600070205080204" pitchFamily="50" charset="-128"/>
              <a:ea typeface="ＭＳ Ｐゴシック" panose="020B0600070205080204" pitchFamily="50" charset="-128"/>
            </a:rPr>
            <a:t>ポイント上回っており、順位は最下位となっている。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一般会計の地方債残高、公共下水道会計の準元利償還金及び土地開発公社の負債額等負債見込額が高額であることに加え、学校給食センター整備事業に係る債務負担に基づく支出予定額が計上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今後も引き続き土地開発公社の経営健全化計画に則った健全化を進める一方、財政調整基金からの繰入を抑制するなど指標改善に取り組む。</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149809</xdr:rowOff>
    </xdr:from>
    <xdr:to>
      <xdr:col>81</xdr:col>
      <xdr:colOff>44450</xdr:colOff>
      <xdr:row>22</xdr:row>
      <xdr:rowOff>153060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750259"/>
          <a:ext cx="8382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149809</xdr:rowOff>
    </xdr:from>
    <xdr:to>
      <xdr:col>77</xdr:col>
      <xdr:colOff>44450</xdr:colOff>
      <xdr:row>22</xdr:row>
      <xdr:rowOff>18898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375025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143663</xdr:rowOff>
    </xdr:from>
    <xdr:to>
      <xdr:col>72</xdr:col>
      <xdr:colOff>203200</xdr:colOff>
      <xdr:row>22</xdr:row>
      <xdr:rowOff>18898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572663"/>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143663</xdr:rowOff>
    </xdr:from>
    <xdr:to>
      <xdr:col>68</xdr:col>
      <xdr:colOff>152400</xdr:colOff>
      <xdr:row>21</xdr:row>
      <xdr:rowOff>118923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572663"/>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102260</xdr:rowOff>
    </xdr:from>
    <xdr:to>
      <xdr:col>81</xdr:col>
      <xdr:colOff>95250</xdr:colOff>
      <xdr:row>23</xdr:row>
      <xdr:rowOff>32410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169587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77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99009</xdr:rowOff>
    </xdr:from>
    <xdr:to>
      <xdr:col>77</xdr:col>
      <xdr:colOff>95250</xdr:colOff>
      <xdr:row>22</xdr:row>
      <xdr:rowOff>29159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6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13936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78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139548</xdr:rowOff>
    </xdr:from>
    <xdr:to>
      <xdr:col>73</xdr:col>
      <xdr:colOff>44450</xdr:colOff>
      <xdr:row>22</xdr:row>
      <xdr:rowOff>69698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54475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8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92863</xdr:rowOff>
    </xdr:from>
    <xdr:to>
      <xdr:col>68</xdr:col>
      <xdr:colOff>203200</xdr:colOff>
      <xdr:row>21</xdr:row>
      <xdr:rowOff>23013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7790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68123</xdr:rowOff>
    </xdr:from>
    <xdr:to>
      <xdr:col>64</xdr:col>
      <xdr:colOff>152400</xdr:colOff>
      <xdr:row>21</xdr:row>
      <xdr:rowOff>169723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6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154500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年度以降上昇傾向であったが、令和元年度は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％となった。しかし、依然として類似団体平均を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の適正化計画により、効果的な行政運営を行えるように事務事業や組織の合理化を行い、計画的な定員管理を行う。また、各種手当の見直し、職員の能力向上や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27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2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今後も国や県の補助金・負担金を受けて実施している事業について水準超過事業の見直しを進めるとともに、単独事業については、事業が開始された経緯や目的、費用対効果、町民ニーズ、事業の妥当性・必要性等を精査し、廃止・縮減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4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445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282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141515</xdr:rowOff>
    </xdr:from>
    <xdr:to>
      <xdr:col>24</xdr:col>
      <xdr:colOff>76200</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100693</xdr:rowOff>
    </xdr:from>
    <xdr:to>
      <xdr:col>15</xdr:col>
      <xdr:colOff>149225</xdr:colOff>
      <xdr:row>58</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その他に係る経常収支比率は、前年度と同率であったものの、類似団体平均を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大部分を占めているのが、公共下水道の分流式下水道事業に要する経費に対する法定基準内の繰出金である。下水道事業については、赤字補てんとしての基準外繰出も行っており、新たな負債の増加を抑制するとともに、料金の値上げ等による歳入の確保を行い、普通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115570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130810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36847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毎年上昇傾向にあり、令和元年度も</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団体への補助金はその必要性や効果等を十分に検討し、補助金に係る事業の見直しを行い、整理縮減を図る。また、長期間継続している奨励的な補助金については廃止も含めて検討するとともに報償金や謝礼についても必要性や金額の妥当性を引き続き再検討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35</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620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83566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74422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61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23622</xdr:rowOff>
    </xdr:from>
    <xdr:to>
      <xdr:col>69</xdr:col>
      <xdr:colOff>142875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今年度は、中学校改築等にかかる起債の元金償還が開始されたため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％となった。また、これは類似団体平均を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現在、庁舎建設事業等が施行されており多額の起債を行う予定であるため、その他の普通建設事業については緊急性・安全性の観点から前年度水準より事業費が下回るよう事業の選択と集中を行い、上昇率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492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147574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669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129287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69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129287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96774</xdr:rowOff>
    </xdr:from>
    <xdr:to>
      <xdr:col>20</xdr:col>
      <xdr:colOff>38100</xdr:colOff>
      <xdr:row>78</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11701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164864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人件費や扶助費等概ね類似団体平均を上回っているものの補助費等が大きく下回っているため、類似団体平均を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ポイント下回っているのが現状である。今後もさらなる行政改革により財政運営の健全化を図っていく。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303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77</xdr:row>
      <xdr:rowOff>5842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20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76</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17290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145479</xdr:rowOff>
    </xdr:from>
    <xdr:to>
      <xdr:col>29</xdr:col>
      <xdr:colOff>127000</xdr:colOff>
      <xdr:row>17</xdr:row>
      <xdr:rowOff>147895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07754"/>
          <a:ext cx="6477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147895</xdr:rowOff>
    </xdr:from>
    <xdr:to>
      <xdr:col>26</xdr:col>
      <xdr:colOff>50800</xdr:colOff>
      <xdr:row>18</xdr:row>
      <xdr:rowOff>31521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10170"/>
          <a:ext cx="698500" cy="5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31521</xdr:rowOff>
    </xdr:from>
    <xdr:to>
      <xdr:col>22</xdr:col>
      <xdr:colOff>114300</xdr:colOff>
      <xdr:row>18</xdr:row>
      <xdr:rowOff>74906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65246"/>
          <a:ext cx="698500" cy="4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53614</xdr:rowOff>
    </xdr:from>
    <xdr:to>
      <xdr:col>18</xdr:col>
      <xdr:colOff>177800</xdr:colOff>
      <xdr:row>18</xdr:row>
      <xdr:rowOff>74906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87339"/>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94679</xdr:rowOff>
    </xdr:from>
    <xdr:to>
      <xdr:col>29</xdr:col>
      <xdr:colOff>177800</xdr:colOff>
      <xdr:row>18</xdr:row>
      <xdr:rowOff>24829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5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66756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2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97095</xdr:rowOff>
    </xdr:from>
    <xdr:to>
      <xdr:col>26</xdr:col>
      <xdr:colOff>101600</xdr:colOff>
      <xdr:row>18</xdr:row>
      <xdr:rowOff>27245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12022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152171</xdr:rowOff>
    </xdr:from>
    <xdr:to>
      <xdr:col>22</xdr:col>
      <xdr:colOff>165100</xdr:colOff>
      <xdr:row>18</xdr:row>
      <xdr:rowOff>82321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67098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24106</xdr:rowOff>
    </xdr:from>
    <xdr:to>
      <xdr:col>19</xdr:col>
      <xdr:colOff>38100</xdr:colOff>
      <xdr:row>18</xdr:row>
      <xdr:rowOff>125706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110483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2814</xdr:rowOff>
    </xdr:from>
    <xdr:to>
      <xdr:col>15</xdr:col>
      <xdr:colOff>101600</xdr:colOff>
      <xdr:row>18</xdr:row>
      <xdr:rowOff>104414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36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89191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2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313629</xdr:rowOff>
    </xdr:from>
    <xdr:to>
      <xdr:col>29</xdr:col>
      <xdr:colOff>127000</xdr:colOff>
      <xdr:row>36</xdr:row>
      <xdr:rowOff>53139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3979"/>
          <a:ext cx="647700" cy="82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53139</xdr:rowOff>
    </xdr:from>
    <xdr:to>
      <xdr:col>26</xdr:col>
      <xdr:colOff>50800</xdr:colOff>
      <xdr:row>36</xdr:row>
      <xdr:rowOff>165245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06389"/>
          <a:ext cx="698500" cy="112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103340</xdr:rowOff>
    </xdr:from>
    <xdr:to>
      <xdr:col>22</xdr:col>
      <xdr:colOff>114300</xdr:colOff>
      <xdr:row>36</xdr:row>
      <xdr:rowOff>165245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56590"/>
          <a:ext cx="698500" cy="6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98196</xdr:rowOff>
    </xdr:from>
    <xdr:to>
      <xdr:col>18</xdr:col>
      <xdr:colOff>177800</xdr:colOff>
      <xdr:row>36</xdr:row>
      <xdr:rowOff>103340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1446"/>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262829</xdr:rowOff>
    </xdr:from>
    <xdr:to>
      <xdr:col>29</xdr:col>
      <xdr:colOff>177800</xdr:colOff>
      <xdr:row>36</xdr:row>
      <xdr:rowOff>21529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107906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2339</xdr:rowOff>
    </xdr:from>
    <xdr:to>
      <xdr:col>26</xdr:col>
      <xdr:colOff>101600</xdr:colOff>
      <xdr:row>36</xdr:row>
      <xdr:rowOff>103939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55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72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114445</xdr:rowOff>
    </xdr:from>
    <xdr:to>
      <xdr:col>22</xdr:col>
      <xdr:colOff>165100</xdr:colOff>
      <xdr:row>37</xdr:row>
      <xdr:rowOff>44595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7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226222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3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52540</xdr:rowOff>
    </xdr:from>
    <xdr:to>
      <xdr:col>19</xdr:col>
      <xdr:colOff>38100</xdr:colOff>
      <xdr:row>36</xdr:row>
      <xdr:rowOff>154140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5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164317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4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47396</xdr:rowOff>
    </xdr:from>
    <xdr:to>
      <xdr:col>15</xdr:col>
      <xdr:colOff>101600</xdr:colOff>
      <xdr:row>36</xdr:row>
      <xdr:rowOff>148996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159173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26004</xdr:rowOff>
    </xdr:from>
    <xdr:to>
      <xdr:col>24</xdr:col>
      <xdr:colOff>63500</xdr:colOff>
      <xdr:row>37</xdr:row>
      <xdr:rowOff>28813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69654"/>
          <a:ext cx="8382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26004</xdr:rowOff>
    </xdr:from>
    <xdr:to>
      <xdr:col>19</xdr:col>
      <xdr:colOff>177800</xdr:colOff>
      <xdr:row>37</xdr:row>
      <xdr:rowOff>101067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101067</xdr:rowOff>
    </xdr:from>
    <xdr:to>
      <xdr:col>15</xdr:col>
      <xdr:colOff>50800</xdr:colOff>
      <xdr:row>37</xdr:row>
      <xdr:rowOff>132973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4471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85489</xdr:rowOff>
    </xdr:from>
    <xdr:to>
      <xdr:col>10</xdr:col>
      <xdr:colOff>114300</xdr:colOff>
      <xdr:row>37</xdr:row>
      <xdr:rowOff>132973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29139"/>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149463</xdr:rowOff>
    </xdr:from>
    <xdr:to>
      <xdr:col>24</xdr:col>
      <xdr:colOff>114300</xdr:colOff>
      <xdr:row>37</xdr:row>
      <xdr:rowOff>79613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146654</xdr:rowOff>
    </xdr:from>
    <xdr:to>
      <xdr:col>20</xdr:col>
      <xdr:colOff>38100</xdr:colOff>
      <xdr:row>37</xdr:row>
      <xdr:rowOff>76804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93331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50267</xdr:rowOff>
    </xdr:from>
    <xdr:to>
      <xdr:col>15</xdr:col>
      <xdr:colOff>101600</xdr:colOff>
      <xdr:row>37</xdr:row>
      <xdr:rowOff>151867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142994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82173</xdr:rowOff>
    </xdr:from>
    <xdr:to>
      <xdr:col>10</xdr:col>
      <xdr:colOff>165100</xdr:colOff>
      <xdr:row>38</xdr:row>
      <xdr:rowOff>12323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34689</xdr:rowOff>
    </xdr:from>
    <xdr:to>
      <xdr:col>6</xdr:col>
      <xdr:colOff>38100</xdr:colOff>
      <xdr:row>37</xdr:row>
      <xdr:rowOff>136289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127416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160941</xdr:rowOff>
    </xdr:from>
    <xdr:to>
      <xdr:col>24</xdr:col>
      <xdr:colOff>63500</xdr:colOff>
      <xdr:row>57</xdr:row>
      <xdr:rowOff>41707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62141"/>
          <a:ext cx="8382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41707</xdr:rowOff>
    </xdr:from>
    <xdr:to>
      <xdr:col>19</xdr:col>
      <xdr:colOff>177800</xdr:colOff>
      <xdr:row>57</xdr:row>
      <xdr:rowOff>52203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14357"/>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52203</xdr:rowOff>
    </xdr:from>
    <xdr:to>
      <xdr:col>15</xdr:col>
      <xdr:colOff>50800</xdr:colOff>
      <xdr:row>57</xdr:row>
      <xdr:rowOff>129908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4853"/>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129908</xdr:rowOff>
    </xdr:from>
    <xdr:to>
      <xdr:col>10</xdr:col>
      <xdr:colOff>114300</xdr:colOff>
      <xdr:row>58</xdr:row>
      <xdr:rowOff>11932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2558"/>
          <a:ext cx="889000" cy="5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110141</xdr:rowOff>
    </xdr:from>
    <xdr:to>
      <xdr:col>24</xdr:col>
      <xdr:colOff>114300</xdr:colOff>
      <xdr:row>57</xdr:row>
      <xdr:rowOff>40291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88568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162357</xdr:rowOff>
    </xdr:from>
    <xdr:to>
      <xdr:col>20</xdr:col>
      <xdr:colOff>38100</xdr:colOff>
      <xdr:row>57</xdr:row>
      <xdr:rowOff>92507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83634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1403</xdr:rowOff>
    </xdr:from>
    <xdr:to>
      <xdr:col>15</xdr:col>
      <xdr:colOff>101600</xdr:colOff>
      <xdr:row>57</xdr:row>
      <xdr:rowOff>103003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94130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79108</xdr:rowOff>
    </xdr:from>
    <xdr:to>
      <xdr:col>10</xdr:col>
      <xdr:colOff>165100</xdr:colOff>
      <xdr:row>58</xdr:row>
      <xdr:rowOff>9258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132582</xdr:rowOff>
    </xdr:from>
    <xdr:to>
      <xdr:col>6</xdr:col>
      <xdr:colOff>38100</xdr:colOff>
      <xdr:row>58</xdr:row>
      <xdr:rowOff>62732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53859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148971</xdr:rowOff>
    </xdr:from>
    <xdr:to>
      <xdr:col>24</xdr:col>
      <xdr:colOff>63500</xdr:colOff>
      <xdr:row>77</xdr:row>
      <xdr:rowOff>17526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79171"/>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120396</xdr:rowOff>
    </xdr:from>
    <xdr:to>
      <xdr:col>19</xdr:col>
      <xdr:colOff>177800</xdr:colOff>
      <xdr:row>77</xdr:row>
      <xdr:rowOff>17526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1505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76836</xdr:rowOff>
    </xdr:from>
    <xdr:to>
      <xdr:col>15</xdr:col>
      <xdr:colOff>50800</xdr:colOff>
      <xdr:row>76</xdr:row>
      <xdr:rowOff>120396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107036"/>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76836</xdr:rowOff>
    </xdr:from>
    <xdr:to>
      <xdr:col>10</xdr:col>
      <xdr:colOff>114300</xdr:colOff>
      <xdr:row>77</xdr:row>
      <xdr:rowOff>46228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07036"/>
          <a:ext cx="889000" cy="14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98171</xdr:rowOff>
    </xdr:from>
    <xdr:to>
      <xdr:col>24</xdr:col>
      <xdr:colOff>114300</xdr:colOff>
      <xdr:row>77</xdr:row>
      <xdr:rowOff>28321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76598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0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138176</xdr:rowOff>
    </xdr:from>
    <xdr:to>
      <xdr:col>20</xdr:col>
      <xdr:colOff>38100</xdr:colOff>
      <xdr:row>77</xdr:row>
      <xdr:rowOff>68326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6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59453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6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69596</xdr:rowOff>
    </xdr:from>
    <xdr:to>
      <xdr:col>15</xdr:col>
      <xdr:colOff>101600</xdr:colOff>
      <xdr:row>76</xdr:row>
      <xdr:rowOff>171196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9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162323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9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26036</xdr:rowOff>
    </xdr:from>
    <xdr:to>
      <xdr:col>10</xdr:col>
      <xdr:colOff>165100</xdr:colOff>
      <xdr:row>76</xdr:row>
      <xdr:rowOff>127636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118763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4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166878</xdr:rowOff>
    </xdr:from>
    <xdr:to>
      <xdr:col>6</xdr:col>
      <xdr:colOff>38100</xdr:colOff>
      <xdr:row>77</xdr:row>
      <xdr:rowOff>97028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88155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20599</xdr:rowOff>
    </xdr:from>
    <xdr:to>
      <xdr:col>24</xdr:col>
      <xdr:colOff>63500</xdr:colOff>
      <xdr:row>96</xdr:row>
      <xdr:rowOff>76549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9799"/>
          <a:ext cx="8382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10579</xdr:rowOff>
    </xdr:from>
    <xdr:to>
      <xdr:col>19</xdr:col>
      <xdr:colOff>177800</xdr:colOff>
      <xdr:row>96</xdr:row>
      <xdr:rowOff>76549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9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10579</xdr:rowOff>
    </xdr:from>
    <xdr:to>
      <xdr:col>15</xdr:col>
      <xdr:colOff>50800</xdr:colOff>
      <xdr:row>96</xdr:row>
      <xdr:rowOff>36982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977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36982</xdr:rowOff>
    </xdr:from>
    <xdr:to>
      <xdr:col>10</xdr:col>
      <xdr:colOff>114300</xdr:colOff>
      <xdr:row>96</xdr:row>
      <xdr:rowOff>104096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96182"/>
          <a:ext cx="889000" cy="6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141249</xdr:rowOff>
    </xdr:from>
    <xdr:to>
      <xdr:col>24</xdr:col>
      <xdr:colOff>114300</xdr:colOff>
      <xdr:row>96</xdr:row>
      <xdr:rowOff>71399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164126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25749</xdr:rowOff>
    </xdr:from>
    <xdr:to>
      <xdr:col>20</xdr:col>
      <xdr:colOff>38100</xdr:colOff>
      <xdr:row>96</xdr:row>
      <xdr:rowOff>127349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143876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131229</xdr:rowOff>
    </xdr:from>
    <xdr:to>
      <xdr:col>15</xdr:col>
      <xdr:colOff>101600</xdr:colOff>
      <xdr:row>96</xdr:row>
      <xdr:rowOff>61379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77906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157632</xdr:rowOff>
    </xdr:from>
    <xdr:to>
      <xdr:col>10</xdr:col>
      <xdr:colOff>165100</xdr:colOff>
      <xdr:row>96</xdr:row>
      <xdr:rowOff>87782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104309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53296</xdr:rowOff>
    </xdr:from>
    <xdr:to>
      <xdr:col>6</xdr:col>
      <xdr:colOff>38100</xdr:colOff>
      <xdr:row>96</xdr:row>
      <xdr:rowOff>154896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1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171423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67865</xdr:rowOff>
    </xdr:from>
    <xdr:to>
      <xdr:col>55</xdr:col>
      <xdr:colOff>0</xdr:colOff>
      <xdr:row>37</xdr:row>
      <xdr:rowOff>98922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411515"/>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98922</xdr:rowOff>
    </xdr:from>
    <xdr:to>
      <xdr:col>50</xdr:col>
      <xdr:colOff>114300</xdr:colOff>
      <xdr:row>37</xdr:row>
      <xdr:rowOff>133332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42572"/>
          <a:ext cx="889000" cy="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133114</xdr:rowOff>
    </xdr:from>
    <xdr:to>
      <xdr:col>45</xdr:col>
      <xdr:colOff>177800</xdr:colOff>
      <xdr:row>37</xdr:row>
      <xdr:rowOff>133332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47676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128858</xdr:rowOff>
    </xdr:from>
    <xdr:to>
      <xdr:col>41</xdr:col>
      <xdr:colOff>50800</xdr:colOff>
      <xdr:row>37</xdr:row>
      <xdr:rowOff>133114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47250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17065</xdr:rowOff>
    </xdr:from>
    <xdr:to>
      <xdr:col>55</xdr:col>
      <xdr:colOff>50800</xdr:colOff>
      <xdr:row>37</xdr:row>
      <xdr:rowOff>118665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166942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3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48122</xdr:rowOff>
    </xdr:from>
    <xdr:to>
      <xdr:col>50</xdr:col>
      <xdr:colOff>165100</xdr:colOff>
      <xdr:row>37</xdr:row>
      <xdr:rowOff>149722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140849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8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82532</xdr:rowOff>
    </xdr:from>
    <xdr:to>
      <xdr:col>46</xdr:col>
      <xdr:colOff>38100</xdr:colOff>
      <xdr:row>38</xdr:row>
      <xdr:rowOff>12681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426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51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82314</xdr:rowOff>
    </xdr:from>
    <xdr:to>
      <xdr:col>41</xdr:col>
      <xdr:colOff>101600</xdr:colOff>
      <xdr:row>38</xdr:row>
      <xdr:rowOff>12464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3591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5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78058</xdr:rowOff>
    </xdr:from>
    <xdr:to>
      <xdr:col>36</xdr:col>
      <xdr:colOff>165100</xdr:colOff>
      <xdr:row>38</xdr:row>
      <xdr:rowOff>8207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217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170785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151631</xdr:rowOff>
    </xdr:from>
    <xdr:to>
      <xdr:col>55</xdr:col>
      <xdr:colOff>0</xdr:colOff>
      <xdr:row>57</xdr:row>
      <xdr:rowOff>25890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52831"/>
          <a:ext cx="838200" cy="4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63990</xdr:rowOff>
    </xdr:from>
    <xdr:to>
      <xdr:col>50</xdr:col>
      <xdr:colOff>114300</xdr:colOff>
      <xdr:row>57</xdr:row>
      <xdr:rowOff>25890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322290"/>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63990</xdr:rowOff>
    </xdr:from>
    <xdr:to>
      <xdr:col>45</xdr:col>
      <xdr:colOff>177800</xdr:colOff>
      <xdr:row>56</xdr:row>
      <xdr:rowOff>18597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322290"/>
          <a:ext cx="889000" cy="29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51830</xdr:rowOff>
    </xdr:from>
    <xdr:to>
      <xdr:col>41</xdr:col>
      <xdr:colOff>50800</xdr:colOff>
      <xdr:row>56</xdr:row>
      <xdr:rowOff>18597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481580"/>
          <a:ext cx="889000" cy="13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100831</xdr:rowOff>
    </xdr:from>
    <xdr:to>
      <xdr:col>55</xdr:col>
      <xdr:colOff>50800</xdr:colOff>
      <xdr:row>57</xdr:row>
      <xdr:rowOff>30981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79258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146540</xdr:rowOff>
    </xdr:from>
    <xdr:to>
      <xdr:col>50</xdr:col>
      <xdr:colOff>165100</xdr:colOff>
      <xdr:row>57</xdr:row>
      <xdr:rowOff>76690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67817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13190</xdr:rowOff>
    </xdr:from>
    <xdr:to>
      <xdr:col>46</xdr:col>
      <xdr:colOff>38100</xdr:colOff>
      <xdr:row>54</xdr:row>
      <xdr:rowOff>114790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2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131317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04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139247</xdr:rowOff>
    </xdr:from>
    <xdr:to>
      <xdr:col>41</xdr:col>
      <xdr:colOff>101600</xdr:colOff>
      <xdr:row>56</xdr:row>
      <xdr:rowOff>69397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6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60524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6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1030</xdr:rowOff>
    </xdr:from>
    <xdr:to>
      <xdr:col>36</xdr:col>
      <xdr:colOff>165100</xdr:colOff>
      <xdr:row>55</xdr:row>
      <xdr:rowOff>102630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119157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2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78436</xdr:rowOff>
    </xdr:from>
    <xdr:to>
      <xdr:col>55</xdr:col>
      <xdr:colOff>0</xdr:colOff>
      <xdr:row>78</xdr:row>
      <xdr:rowOff>110227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51536"/>
          <a:ext cx="838200" cy="3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166218</xdr:rowOff>
    </xdr:from>
    <xdr:to>
      <xdr:col>50</xdr:col>
      <xdr:colOff>114300</xdr:colOff>
      <xdr:row>78</xdr:row>
      <xdr:rowOff>110227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024968"/>
          <a:ext cx="889000" cy="45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166218</xdr:rowOff>
    </xdr:from>
    <xdr:to>
      <xdr:col>45</xdr:col>
      <xdr:colOff>177800</xdr:colOff>
      <xdr:row>78</xdr:row>
      <xdr:rowOff>163491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024968"/>
          <a:ext cx="889000" cy="5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161809</xdr:rowOff>
    </xdr:from>
    <xdr:to>
      <xdr:col>41</xdr:col>
      <xdr:colOff>50800</xdr:colOff>
      <xdr:row>78</xdr:row>
      <xdr:rowOff>163491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3459"/>
          <a:ext cx="889000" cy="1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27636</xdr:rowOff>
    </xdr:from>
    <xdr:to>
      <xdr:col>55</xdr:col>
      <xdr:colOff>50800</xdr:colOff>
      <xdr:row>78</xdr:row>
      <xdr:rowOff>129236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59427</xdr:rowOff>
    </xdr:from>
    <xdr:to>
      <xdr:col>50</xdr:col>
      <xdr:colOff>165100</xdr:colOff>
      <xdr:row>78</xdr:row>
      <xdr:rowOff>161027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152154</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2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115418</xdr:rowOff>
    </xdr:from>
    <xdr:to>
      <xdr:col>46</xdr:col>
      <xdr:colOff>38100</xdr:colOff>
      <xdr:row>76</xdr:row>
      <xdr:rowOff>45568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62095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7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112691</xdr:rowOff>
    </xdr:from>
    <xdr:to>
      <xdr:col>41</xdr:col>
      <xdr:colOff>101600</xdr:colOff>
      <xdr:row>79</xdr:row>
      <xdr:rowOff>42841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33968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7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111009</xdr:rowOff>
    </xdr:from>
    <xdr:to>
      <xdr:col>36</xdr:col>
      <xdr:colOff>165100</xdr:colOff>
      <xdr:row>78</xdr:row>
      <xdr:rowOff>41159</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32286</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38833</xdr:rowOff>
    </xdr:from>
    <xdr:to>
      <xdr:col>55</xdr:col>
      <xdr:colOff>0</xdr:colOff>
      <xdr:row>98</xdr:row>
      <xdr:rowOff>43993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40933"/>
          <a:ext cx="8382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37461</xdr:rowOff>
    </xdr:from>
    <xdr:to>
      <xdr:col>50</xdr:col>
      <xdr:colOff>114300</xdr:colOff>
      <xdr:row>98</xdr:row>
      <xdr:rowOff>38833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68111"/>
          <a:ext cx="8890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163540</xdr:rowOff>
    </xdr:from>
    <xdr:to>
      <xdr:col>45</xdr:col>
      <xdr:colOff>177800</xdr:colOff>
      <xdr:row>97</xdr:row>
      <xdr:rowOff>37461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22740"/>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163540</xdr:rowOff>
    </xdr:from>
    <xdr:to>
      <xdr:col>41</xdr:col>
      <xdr:colOff>50800</xdr:colOff>
      <xdr:row>96</xdr:row>
      <xdr:rowOff>170343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22740"/>
          <a:ext cx="889000" cy="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164643</xdr:rowOff>
    </xdr:from>
    <xdr:to>
      <xdr:col>55</xdr:col>
      <xdr:colOff>50800</xdr:colOff>
      <xdr:row>98</xdr:row>
      <xdr:rowOff>94793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143070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159483</xdr:rowOff>
    </xdr:from>
    <xdr:to>
      <xdr:col>50</xdr:col>
      <xdr:colOff>165100</xdr:colOff>
      <xdr:row>98</xdr:row>
      <xdr:rowOff>89633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9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80760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8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158111</xdr:rowOff>
    </xdr:from>
    <xdr:to>
      <xdr:col>46</xdr:col>
      <xdr:colOff>38100</xdr:colOff>
      <xdr:row>97</xdr:row>
      <xdr:rowOff>88261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104788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112740</xdr:rowOff>
    </xdr:from>
    <xdr:to>
      <xdr:col>41</xdr:col>
      <xdr:colOff>101600</xdr:colOff>
      <xdr:row>97</xdr:row>
      <xdr:rowOff>42890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57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59417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4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119543</xdr:rowOff>
    </xdr:from>
    <xdr:to>
      <xdr:col>36</xdr:col>
      <xdr:colOff>165100</xdr:colOff>
      <xdr:row>97</xdr:row>
      <xdr:rowOff>49693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57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66220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35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131836</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46936"/>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133665</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128842</xdr:rowOff>
    </xdr:from>
    <xdr:to>
      <xdr:col>71</xdr:col>
      <xdr:colOff>177800</xdr:colOff>
      <xdr:row>38</xdr:row>
      <xdr:rowOff>133665</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4394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81036</xdr:rowOff>
    </xdr:from>
    <xdr:to>
      <xdr:col>81</xdr:col>
      <xdr:colOff>101600</xdr:colOff>
      <xdr:row>39</xdr:row>
      <xdr:rowOff>11186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2313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82865</xdr:rowOff>
    </xdr:from>
    <xdr:to>
      <xdr:col>72</xdr:col>
      <xdr:colOff>38100</xdr:colOff>
      <xdr:row>39</xdr:row>
      <xdr:rowOff>13015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4142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14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78042</xdr:rowOff>
    </xdr:from>
    <xdr:to>
      <xdr:col>67</xdr:col>
      <xdr:colOff>101600</xdr:colOff>
      <xdr:row>39</xdr:row>
      <xdr:rowOff>8192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5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170769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85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116021</xdr:rowOff>
    </xdr:from>
    <xdr:to>
      <xdr:col>85</xdr:col>
      <xdr:colOff>127000</xdr:colOff>
      <xdr:row>74</xdr:row>
      <xdr:rowOff>137071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803321"/>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137071</xdr:rowOff>
    </xdr:from>
    <xdr:to>
      <xdr:col>81</xdr:col>
      <xdr:colOff>50800</xdr:colOff>
      <xdr:row>75</xdr:row>
      <xdr:rowOff>45917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824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153283</xdr:rowOff>
    </xdr:from>
    <xdr:to>
      <xdr:col>76</xdr:col>
      <xdr:colOff>114300</xdr:colOff>
      <xdr:row>75</xdr:row>
      <xdr:rowOff>45917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840583"/>
          <a:ext cx="889000" cy="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146139</xdr:rowOff>
    </xdr:from>
    <xdr:to>
      <xdr:col>71</xdr:col>
      <xdr:colOff>177800</xdr:colOff>
      <xdr:row>74</xdr:row>
      <xdr:rowOff>153283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3343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65221</xdr:rowOff>
    </xdr:from>
    <xdr:to>
      <xdr:col>85</xdr:col>
      <xdr:colOff>177800</xdr:colOff>
      <xdr:row>74</xdr:row>
      <xdr:rowOff>166821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88098</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60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86271</xdr:rowOff>
    </xdr:from>
    <xdr:to>
      <xdr:col>81</xdr:col>
      <xdr:colOff>101600</xdr:colOff>
      <xdr:row>75</xdr:row>
      <xdr:rowOff>16421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7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32948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166567</xdr:rowOff>
    </xdr:from>
    <xdr:to>
      <xdr:col>76</xdr:col>
      <xdr:colOff>165100</xdr:colOff>
      <xdr:row>75</xdr:row>
      <xdr:rowOff>96717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113244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102483</xdr:rowOff>
    </xdr:from>
    <xdr:to>
      <xdr:col>72</xdr:col>
      <xdr:colOff>38100</xdr:colOff>
      <xdr:row>75</xdr:row>
      <xdr:rowOff>32633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78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49160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5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95339</xdr:rowOff>
    </xdr:from>
    <xdr:to>
      <xdr:col>67</xdr:col>
      <xdr:colOff>101600</xdr:colOff>
      <xdr:row>75</xdr:row>
      <xdr:rowOff>25489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42016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5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33553</xdr:rowOff>
    </xdr:from>
    <xdr:to>
      <xdr:col>85</xdr:col>
      <xdr:colOff>127000</xdr:colOff>
      <xdr:row>99</xdr:row>
      <xdr:rowOff>33553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70071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33553</xdr:rowOff>
    </xdr:from>
    <xdr:to>
      <xdr:col>81</xdr:col>
      <xdr:colOff>50800</xdr:colOff>
      <xdr:row>99</xdr:row>
      <xdr:rowOff>33604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700710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33553</xdr:rowOff>
    </xdr:from>
    <xdr:to>
      <xdr:col>76</xdr:col>
      <xdr:colOff>114300</xdr:colOff>
      <xdr:row>99</xdr:row>
      <xdr:rowOff>33604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7007103"/>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131127</xdr:rowOff>
    </xdr:from>
    <xdr:to>
      <xdr:col>71</xdr:col>
      <xdr:colOff>177800</xdr:colOff>
      <xdr:row>99</xdr:row>
      <xdr:rowOff>33553</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33227"/>
          <a:ext cx="889000" cy="7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154203</xdr:rowOff>
    </xdr:from>
    <xdr:to>
      <xdr:col>85</xdr:col>
      <xdr:colOff>177800</xdr:colOff>
      <xdr:row>99</xdr:row>
      <xdr:rowOff>84353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69130</xdr:rowOff>
    </xdr:from>
    <xdr:ext cx="378565"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7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154203</xdr:rowOff>
    </xdr:from>
    <xdr:to>
      <xdr:col>81</xdr:col>
      <xdr:colOff>101600</xdr:colOff>
      <xdr:row>99</xdr:row>
      <xdr:rowOff>84353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75480</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2017" y="17049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154254</xdr:rowOff>
    </xdr:from>
    <xdr:to>
      <xdr:col>76</xdr:col>
      <xdr:colOff>165100</xdr:colOff>
      <xdr:row>99</xdr:row>
      <xdr:rowOff>84404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5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75531</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3017" y="17049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154203</xdr:rowOff>
    </xdr:from>
    <xdr:to>
      <xdr:col>72</xdr:col>
      <xdr:colOff>38100</xdr:colOff>
      <xdr:row>99</xdr:row>
      <xdr:rowOff>84353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75480</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514017" y="17049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80327</xdr:rowOff>
    </xdr:from>
    <xdr:to>
      <xdr:col>67</xdr:col>
      <xdr:colOff>101600</xdr:colOff>
      <xdr:row>99</xdr:row>
      <xdr:rowOff>10477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1604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7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102489</xdr:rowOff>
    </xdr:from>
    <xdr:to>
      <xdr:col>116</xdr:col>
      <xdr:colOff>63500</xdr:colOff>
      <xdr:row>57</xdr:row>
      <xdr:rowOff>108966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87513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97917</xdr:rowOff>
    </xdr:from>
    <xdr:to>
      <xdr:col>111</xdr:col>
      <xdr:colOff>177800</xdr:colOff>
      <xdr:row>57</xdr:row>
      <xdr:rowOff>102489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87056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97917</xdr:rowOff>
    </xdr:from>
    <xdr:to>
      <xdr:col>107</xdr:col>
      <xdr:colOff>50800</xdr:colOff>
      <xdr:row>57</xdr:row>
      <xdr:rowOff>100584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987056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90170</xdr:rowOff>
    </xdr:from>
    <xdr:to>
      <xdr:col>102</xdr:col>
      <xdr:colOff>114300</xdr:colOff>
      <xdr:row>57</xdr:row>
      <xdr:rowOff>100584</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862820"/>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58166</xdr:rowOff>
    </xdr:from>
    <xdr:to>
      <xdr:col>116</xdr:col>
      <xdr:colOff>114300</xdr:colOff>
      <xdr:row>57</xdr:row>
      <xdr:rowOff>159766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8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81043</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6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51689</xdr:rowOff>
    </xdr:from>
    <xdr:to>
      <xdr:col>112</xdr:col>
      <xdr:colOff>38100</xdr:colOff>
      <xdr:row>57</xdr:row>
      <xdr:rowOff>153289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8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144416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99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47117</xdr:rowOff>
    </xdr:from>
    <xdr:to>
      <xdr:col>107</xdr:col>
      <xdr:colOff>101600</xdr:colOff>
      <xdr:row>57</xdr:row>
      <xdr:rowOff>148717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8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139844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991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49784</xdr:rowOff>
    </xdr:from>
    <xdr:to>
      <xdr:col>102</xdr:col>
      <xdr:colOff>165100</xdr:colOff>
      <xdr:row>57</xdr:row>
      <xdr:rowOff>151384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142511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991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39370</xdr:rowOff>
    </xdr:from>
    <xdr:to>
      <xdr:col>98</xdr:col>
      <xdr:colOff>38100</xdr:colOff>
      <xdr:row>57</xdr:row>
      <xdr:rowOff>140970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132097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138233</xdr:rowOff>
    </xdr:from>
    <xdr:to>
      <xdr:col>116</xdr:col>
      <xdr:colOff>63500</xdr:colOff>
      <xdr:row>75</xdr:row>
      <xdr:rowOff>50241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825533"/>
          <a:ext cx="8382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17266</xdr:rowOff>
    </xdr:from>
    <xdr:to>
      <xdr:col>111</xdr:col>
      <xdr:colOff>177800</xdr:colOff>
      <xdr:row>75</xdr:row>
      <xdr:rowOff>50241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0434300" y="12876016"/>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17266</xdr:rowOff>
    </xdr:from>
    <xdr:to>
      <xdr:col>107</xdr:col>
      <xdr:colOff>50800</xdr:colOff>
      <xdr:row>75</xdr:row>
      <xdr:rowOff>78149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876016"/>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41897</xdr:rowOff>
    </xdr:from>
    <xdr:to>
      <xdr:col>102</xdr:col>
      <xdr:colOff>114300</xdr:colOff>
      <xdr:row>75</xdr:row>
      <xdr:rowOff>78149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2900647"/>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87433</xdr:rowOff>
    </xdr:from>
    <xdr:to>
      <xdr:col>116</xdr:col>
      <xdr:colOff>114300</xdr:colOff>
      <xdr:row>75</xdr:row>
      <xdr:rowOff>17583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110310</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62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170891</xdr:rowOff>
    </xdr:from>
    <xdr:to>
      <xdr:col>112</xdr:col>
      <xdr:colOff>38100</xdr:colOff>
      <xdr:row>75</xdr:row>
      <xdr:rowOff>101041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117568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137916</xdr:rowOff>
    </xdr:from>
    <xdr:to>
      <xdr:col>107</xdr:col>
      <xdr:colOff>101600</xdr:colOff>
      <xdr:row>75</xdr:row>
      <xdr:rowOff>68066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84593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27349</xdr:rowOff>
    </xdr:from>
    <xdr:to>
      <xdr:col>102</xdr:col>
      <xdr:colOff>165100</xdr:colOff>
      <xdr:row>75</xdr:row>
      <xdr:rowOff>128949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145476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162547</xdr:rowOff>
    </xdr:from>
    <xdr:to>
      <xdr:col>98</xdr:col>
      <xdr:colOff>38100</xdr:colOff>
      <xdr:row>75</xdr:row>
      <xdr:rowOff>92697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84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109224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6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378,778</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ほとんどの経費において類似団体平均を下回っているが、人件費、扶助費、公債費、貸付金、繰出金において類似団体平均を上回った。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特に繰出金は平成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年度以降、類似団体平均よりも高い水準で推移しており、令和元年度は平成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4,381</a:t>
          </a:r>
          <a:r>
            <a:rPr kumimoji="1" lang="ja-JP" altLang="en-US" sz="1300">
              <a:latin typeface="ＭＳ Ｐゴシック" panose="020B0600070205080204" pitchFamily="50" charset="-128"/>
              <a:ea typeface="ＭＳ Ｐゴシック" panose="020B0600070205080204" pitchFamily="50" charset="-128"/>
            </a:rPr>
            <a:t>円増加したため、類似団体よりも</a:t>
          </a:r>
          <a:r>
            <a:rPr kumimoji="1" lang="en-US" altLang="ja-JP" sz="1300">
              <a:latin typeface="ＭＳ Ｐゴシック" panose="020B0600070205080204" pitchFamily="50" charset="-128"/>
              <a:ea typeface="ＭＳ Ｐゴシック" panose="020B0600070205080204" pitchFamily="50" charset="-128"/>
            </a:rPr>
            <a:t>16,266</a:t>
          </a:r>
          <a:r>
            <a:rPr kumimoji="1" lang="ja-JP" altLang="en-US" sz="1300">
              <a:latin typeface="ＭＳ Ｐゴシック" panose="020B0600070205080204" pitchFamily="50" charset="-128"/>
              <a:ea typeface="ＭＳ Ｐゴシック" panose="020B0600070205080204" pitchFamily="50" charset="-128"/>
            </a:rPr>
            <a:t>円高くなっている。この要因としては、公共下水道会計への繰出金が高額であることがあげられる。下水道会計については、基準外繰出も行われており、できる限り法定内・基準内の繰出にとどめられるよう、経費の削減等による歳出の抑制に加え、料金等の見直しによる歳入の確保等、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34544</xdr:rowOff>
    </xdr:from>
    <xdr:to>
      <xdr:col>24</xdr:col>
      <xdr:colOff>63500</xdr:colOff>
      <xdr:row>34</xdr:row>
      <xdr:rowOff>128923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63844"/>
          <a:ext cx="838200" cy="9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128923</xdr:rowOff>
    </xdr:from>
    <xdr:to>
      <xdr:col>19</xdr:col>
      <xdr:colOff>177800</xdr:colOff>
      <xdr:row>34</xdr:row>
      <xdr:rowOff>148517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82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80264</xdr:rowOff>
    </xdr:from>
    <xdr:to>
      <xdr:col>15</xdr:col>
      <xdr:colOff>50800</xdr:colOff>
      <xdr:row>34</xdr:row>
      <xdr:rowOff>148517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09564"/>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79284</xdr:rowOff>
    </xdr:from>
    <xdr:to>
      <xdr:col>10</xdr:col>
      <xdr:colOff>114300</xdr:colOff>
      <xdr:row>34</xdr:row>
      <xdr:rowOff>80264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37134"/>
          <a:ext cx="889000" cy="17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155194</xdr:rowOff>
    </xdr:from>
    <xdr:to>
      <xdr:col>24</xdr:col>
      <xdr:colOff>114300</xdr:colOff>
      <xdr:row>34</xdr:row>
      <xdr:rowOff>85344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6621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78123</xdr:rowOff>
    </xdr:from>
    <xdr:to>
      <xdr:col>20</xdr:col>
      <xdr:colOff>38100</xdr:colOff>
      <xdr:row>35</xdr:row>
      <xdr:rowOff>8273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24800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97717</xdr:rowOff>
    </xdr:from>
    <xdr:to>
      <xdr:col>15</xdr:col>
      <xdr:colOff>101600</xdr:colOff>
      <xdr:row>35</xdr:row>
      <xdr:rowOff>27867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44394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0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28484</xdr:rowOff>
    </xdr:from>
    <xdr:to>
      <xdr:col>6</xdr:col>
      <xdr:colOff>38100</xdr:colOff>
      <xdr:row>33</xdr:row>
      <xdr:rowOff>130084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146611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75285</xdr:rowOff>
    </xdr:from>
    <xdr:to>
      <xdr:col>24</xdr:col>
      <xdr:colOff>63500</xdr:colOff>
      <xdr:row>57</xdr:row>
      <xdr:rowOff>88082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7935"/>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86601</xdr:rowOff>
    </xdr:from>
    <xdr:to>
      <xdr:col>19</xdr:col>
      <xdr:colOff>177800</xdr:colOff>
      <xdr:row>57</xdr:row>
      <xdr:rowOff>88082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9251"/>
          <a:ext cx="8890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86601</xdr:rowOff>
    </xdr:from>
    <xdr:to>
      <xdr:col>15</xdr:col>
      <xdr:colOff>50800</xdr:colOff>
      <xdr:row>57</xdr:row>
      <xdr:rowOff>101433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9251"/>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79414</xdr:rowOff>
    </xdr:from>
    <xdr:to>
      <xdr:col>10</xdr:col>
      <xdr:colOff>114300</xdr:colOff>
      <xdr:row>57</xdr:row>
      <xdr:rowOff>101433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2064"/>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24485</xdr:rowOff>
    </xdr:from>
    <xdr:to>
      <xdr:col>24</xdr:col>
      <xdr:colOff>114300</xdr:colOff>
      <xdr:row>57</xdr:row>
      <xdr:rowOff>126085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37282</xdr:rowOff>
    </xdr:from>
    <xdr:to>
      <xdr:col>20</xdr:col>
      <xdr:colOff>38100</xdr:colOff>
      <xdr:row>57</xdr:row>
      <xdr:rowOff>138882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130009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35801</xdr:rowOff>
    </xdr:from>
    <xdr:to>
      <xdr:col>15</xdr:col>
      <xdr:colOff>101600</xdr:colOff>
      <xdr:row>57</xdr:row>
      <xdr:rowOff>137401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128528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50633</xdr:rowOff>
    </xdr:from>
    <xdr:to>
      <xdr:col>10</xdr:col>
      <xdr:colOff>165100</xdr:colOff>
      <xdr:row>57</xdr:row>
      <xdr:rowOff>152233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143360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28614</xdr:rowOff>
    </xdr:from>
    <xdr:to>
      <xdr:col>6</xdr:col>
      <xdr:colOff>38100</xdr:colOff>
      <xdr:row>57</xdr:row>
      <xdr:rowOff>130214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121341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126873</xdr:rowOff>
    </xdr:from>
    <xdr:to>
      <xdr:col>24</xdr:col>
      <xdr:colOff>63500</xdr:colOff>
      <xdr:row>76</xdr:row>
      <xdr:rowOff>140539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57073"/>
          <a:ext cx="8382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126873</xdr:rowOff>
    </xdr:from>
    <xdr:to>
      <xdr:col>19</xdr:col>
      <xdr:colOff>177800</xdr:colOff>
      <xdr:row>76</xdr:row>
      <xdr:rowOff>151245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57073"/>
          <a:ext cx="889000" cy="2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151245</xdr:rowOff>
    </xdr:from>
    <xdr:to>
      <xdr:col>15</xdr:col>
      <xdr:colOff>50800</xdr:colOff>
      <xdr:row>77</xdr:row>
      <xdr:rowOff>27457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1445"/>
          <a:ext cx="889000" cy="4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24918</xdr:rowOff>
    </xdr:from>
    <xdr:to>
      <xdr:col>10</xdr:col>
      <xdr:colOff>114300</xdr:colOff>
      <xdr:row>77</xdr:row>
      <xdr:rowOff>27457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26568"/>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89739</xdr:rowOff>
    </xdr:from>
    <xdr:to>
      <xdr:col>24</xdr:col>
      <xdr:colOff>114300</xdr:colOff>
      <xdr:row>77</xdr:row>
      <xdr:rowOff>19889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68166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76073</xdr:rowOff>
    </xdr:from>
    <xdr:to>
      <xdr:col>20</xdr:col>
      <xdr:colOff>38100</xdr:colOff>
      <xdr:row>77</xdr:row>
      <xdr:rowOff>6223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168800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100445</xdr:rowOff>
    </xdr:from>
    <xdr:to>
      <xdr:col>15</xdr:col>
      <xdr:colOff>101600</xdr:colOff>
      <xdr:row>77</xdr:row>
      <xdr:rowOff>30595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21722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148107</xdr:rowOff>
    </xdr:from>
    <xdr:to>
      <xdr:col>10</xdr:col>
      <xdr:colOff>165100</xdr:colOff>
      <xdr:row>77</xdr:row>
      <xdr:rowOff>78257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69384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1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145568</xdr:rowOff>
    </xdr:from>
    <xdr:to>
      <xdr:col>6</xdr:col>
      <xdr:colOff>38100</xdr:colOff>
      <xdr:row>77</xdr:row>
      <xdr:rowOff>75718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66845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6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132981</xdr:rowOff>
    </xdr:from>
    <xdr:to>
      <xdr:col>24</xdr:col>
      <xdr:colOff>63500</xdr:colOff>
      <xdr:row>96</xdr:row>
      <xdr:rowOff>137934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9218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132981</xdr:rowOff>
    </xdr:from>
    <xdr:to>
      <xdr:col>19</xdr:col>
      <xdr:colOff>177800</xdr:colOff>
      <xdr:row>97</xdr:row>
      <xdr:rowOff>32207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92181"/>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32207</xdr:rowOff>
    </xdr:from>
    <xdr:to>
      <xdr:col>15</xdr:col>
      <xdr:colOff>50800</xdr:colOff>
      <xdr:row>97</xdr:row>
      <xdr:rowOff>48768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2857"/>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48768</xdr:rowOff>
    </xdr:from>
    <xdr:to>
      <xdr:col>10</xdr:col>
      <xdr:colOff>114300</xdr:colOff>
      <xdr:row>97</xdr:row>
      <xdr:rowOff>49619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79418"/>
          <a:ext cx="8890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87134</xdr:rowOff>
    </xdr:from>
    <xdr:to>
      <xdr:col>24</xdr:col>
      <xdr:colOff>114300</xdr:colOff>
      <xdr:row>97</xdr:row>
      <xdr:rowOff>17284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65561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2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82181</xdr:rowOff>
    </xdr:from>
    <xdr:to>
      <xdr:col>20</xdr:col>
      <xdr:colOff>38100</xdr:colOff>
      <xdr:row>97</xdr:row>
      <xdr:rowOff>12331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152857</xdr:rowOff>
    </xdr:from>
    <xdr:to>
      <xdr:col>15</xdr:col>
      <xdr:colOff>101600</xdr:colOff>
      <xdr:row>97</xdr:row>
      <xdr:rowOff>83007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74134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0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169418</xdr:rowOff>
    </xdr:from>
    <xdr:to>
      <xdr:col>10</xdr:col>
      <xdr:colOff>165100</xdr:colOff>
      <xdr:row>97</xdr:row>
      <xdr:rowOff>99568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90695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2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170269</xdr:rowOff>
    </xdr:from>
    <xdr:to>
      <xdr:col>6</xdr:col>
      <xdr:colOff>38100</xdr:colOff>
      <xdr:row>97</xdr:row>
      <xdr:rowOff>100419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91546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2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10704</xdr:rowOff>
    </xdr:from>
    <xdr:to>
      <xdr:col>55</xdr:col>
      <xdr:colOff>0</xdr:colOff>
      <xdr:row>38</xdr:row>
      <xdr:rowOff>11357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2580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165826</xdr:rowOff>
    </xdr:from>
    <xdr:to>
      <xdr:col>50</xdr:col>
      <xdr:colOff>114300</xdr:colOff>
      <xdr:row>38</xdr:row>
      <xdr:rowOff>11357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09476"/>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165826</xdr:rowOff>
    </xdr:from>
    <xdr:to>
      <xdr:col>45</xdr:col>
      <xdr:colOff>177800</xdr:colOff>
      <xdr:row>38</xdr:row>
      <xdr:rowOff>18215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0947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133495</xdr:rowOff>
    </xdr:from>
    <xdr:to>
      <xdr:col>41</xdr:col>
      <xdr:colOff>50800</xdr:colOff>
      <xdr:row>38</xdr:row>
      <xdr:rowOff>18215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5695"/>
          <a:ext cx="889000" cy="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109781</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5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132007</xdr:rowOff>
    </xdr:from>
    <xdr:to>
      <xdr:col>50</xdr:col>
      <xdr:colOff>165100</xdr:colOff>
      <xdr:row>38</xdr:row>
      <xdr:rowOff>62157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78684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115026</xdr:rowOff>
    </xdr:from>
    <xdr:to>
      <xdr:col>46</xdr:col>
      <xdr:colOff>38100</xdr:colOff>
      <xdr:row>38</xdr:row>
      <xdr:rowOff>45176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61703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33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138866</xdr:rowOff>
    </xdr:from>
    <xdr:to>
      <xdr:col>41</xdr:col>
      <xdr:colOff>101600</xdr:colOff>
      <xdr:row>38</xdr:row>
      <xdr:rowOff>69016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60142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75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82695</xdr:rowOff>
    </xdr:from>
    <xdr:to>
      <xdr:col>36</xdr:col>
      <xdr:colOff>165100</xdr:colOff>
      <xdr:row>37</xdr:row>
      <xdr:rowOff>12845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29372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03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29332</xdr:rowOff>
    </xdr:from>
    <xdr:to>
      <xdr:col>55</xdr:col>
      <xdr:colOff>0</xdr:colOff>
      <xdr:row>57</xdr:row>
      <xdr:rowOff>46294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01982"/>
          <a:ext cx="8382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46294</xdr:rowOff>
    </xdr:from>
    <xdr:to>
      <xdr:col>50</xdr:col>
      <xdr:colOff>114300</xdr:colOff>
      <xdr:row>57</xdr:row>
      <xdr:rowOff>48192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48192</xdr:rowOff>
    </xdr:from>
    <xdr:to>
      <xdr:col>45</xdr:col>
      <xdr:colOff>177800</xdr:colOff>
      <xdr:row>57</xdr:row>
      <xdr:rowOff>105318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208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101912</xdr:rowOff>
    </xdr:from>
    <xdr:to>
      <xdr:col>41</xdr:col>
      <xdr:colOff>50800</xdr:colOff>
      <xdr:row>57</xdr:row>
      <xdr:rowOff>105318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74562"/>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92201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5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149982</xdr:rowOff>
    </xdr:from>
    <xdr:to>
      <xdr:col>55</xdr:col>
      <xdr:colOff>50800</xdr:colOff>
      <xdr:row>57</xdr:row>
      <xdr:rowOff>80132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128409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166944</xdr:rowOff>
    </xdr:from>
    <xdr:to>
      <xdr:col>50</xdr:col>
      <xdr:colOff>165100</xdr:colOff>
      <xdr:row>57</xdr:row>
      <xdr:rowOff>97094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88221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168842</xdr:rowOff>
    </xdr:from>
    <xdr:to>
      <xdr:col>46</xdr:col>
      <xdr:colOff>38100</xdr:colOff>
      <xdr:row>57</xdr:row>
      <xdr:rowOff>98992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90119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54518</xdr:rowOff>
    </xdr:from>
    <xdr:to>
      <xdr:col>41</xdr:col>
      <xdr:colOff>101600</xdr:colOff>
      <xdr:row>57</xdr:row>
      <xdr:rowOff>156118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147245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51112</xdr:rowOff>
    </xdr:from>
    <xdr:to>
      <xdr:col>36</xdr:col>
      <xdr:colOff>165100</xdr:colOff>
      <xdr:row>57</xdr:row>
      <xdr:rowOff>152712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143839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28296</xdr:rowOff>
    </xdr:from>
    <xdr:to>
      <xdr:col>55</xdr:col>
      <xdr:colOff>0</xdr:colOff>
      <xdr:row>78</xdr:row>
      <xdr:rowOff>85940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01396"/>
          <a:ext cx="8382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85940</xdr:rowOff>
    </xdr:from>
    <xdr:to>
      <xdr:col>50</xdr:col>
      <xdr:colOff>114300</xdr:colOff>
      <xdr:row>78</xdr:row>
      <xdr:rowOff>91542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59040"/>
          <a:ext cx="889000" cy="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58052</xdr:rowOff>
    </xdr:from>
    <xdr:to>
      <xdr:col>45</xdr:col>
      <xdr:colOff>177800</xdr:colOff>
      <xdr:row>78</xdr:row>
      <xdr:rowOff>91542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31152"/>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143548</xdr:rowOff>
    </xdr:from>
    <xdr:to>
      <xdr:col>41</xdr:col>
      <xdr:colOff>50800</xdr:colOff>
      <xdr:row>78</xdr:row>
      <xdr:rowOff>58052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345198"/>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148946</xdr:rowOff>
    </xdr:from>
    <xdr:to>
      <xdr:col>55</xdr:col>
      <xdr:colOff>50800</xdr:colOff>
      <xdr:row>78</xdr:row>
      <xdr:rowOff>79096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127373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35140</xdr:rowOff>
    </xdr:from>
    <xdr:to>
      <xdr:col>50</xdr:col>
      <xdr:colOff>165100</xdr:colOff>
      <xdr:row>78</xdr:row>
      <xdr:rowOff>136740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127867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0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40742</xdr:rowOff>
    </xdr:from>
    <xdr:to>
      <xdr:col>46</xdr:col>
      <xdr:colOff>38100</xdr:colOff>
      <xdr:row>78</xdr:row>
      <xdr:rowOff>142342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133469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7252</xdr:rowOff>
    </xdr:from>
    <xdr:to>
      <xdr:col>41</xdr:col>
      <xdr:colOff>101600</xdr:colOff>
      <xdr:row>78</xdr:row>
      <xdr:rowOff>108852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7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92748</xdr:rowOff>
    </xdr:from>
    <xdr:to>
      <xdr:col>36</xdr:col>
      <xdr:colOff>165100</xdr:colOff>
      <xdr:row>78</xdr:row>
      <xdr:rowOff>22898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14025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97227</xdr:rowOff>
    </xdr:from>
    <xdr:to>
      <xdr:col>55</xdr:col>
      <xdr:colOff>0</xdr:colOff>
      <xdr:row>95</xdr:row>
      <xdr:rowOff>157325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13527"/>
          <a:ext cx="838200" cy="2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98552</xdr:rowOff>
    </xdr:from>
    <xdr:to>
      <xdr:col>50</xdr:col>
      <xdr:colOff>114300</xdr:colOff>
      <xdr:row>95</xdr:row>
      <xdr:rowOff>157325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700502"/>
          <a:ext cx="889000" cy="74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98552</xdr:rowOff>
    </xdr:from>
    <xdr:to>
      <xdr:col>45</xdr:col>
      <xdr:colOff>177800</xdr:colOff>
      <xdr:row>95</xdr:row>
      <xdr:rowOff>21330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700502"/>
          <a:ext cx="889000" cy="60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21330</xdr:rowOff>
    </xdr:from>
    <xdr:to>
      <xdr:col>41</xdr:col>
      <xdr:colOff>50800</xdr:colOff>
      <xdr:row>96</xdr:row>
      <xdr:rowOff>16805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09080"/>
          <a:ext cx="889000" cy="16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46427</xdr:rowOff>
    </xdr:from>
    <xdr:to>
      <xdr:col>55</xdr:col>
      <xdr:colOff>50800</xdr:colOff>
      <xdr:row>94</xdr:row>
      <xdr:rowOff>148027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6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69304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1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106525</xdr:rowOff>
    </xdr:from>
    <xdr:to>
      <xdr:col>50</xdr:col>
      <xdr:colOff>165100</xdr:colOff>
      <xdr:row>96</xdr:row>
      <xdr:rowOff>36675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53202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6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47752</xdr:rowOff>
    </xdr:from>
    <xdr:to>
      <xdr:col>46</xdr:col>
      <xdr:colOff>38100</xdr:colOff>
      <xdr:row>91</xdr:row>
      <xdr:rowOff>149352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165879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4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141980</xdr:rowOff>
    </xdr:from>
    <xdr:to>
      <xdr:col>41</xdr:col>
      <xdr:colOff>101600</xdr:colOff>
      <xdr:row>95</xdr:row>
      <xdr:rowOff>72130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88657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0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137455</xdr:rowOff>
    </xdr:from>
    <xdr:to>
      <xdr:col>36</xdr:col>
      <xdr:colOff>165100</xdr:colOff>
      <xdr:row>96</xdr:row>
      <xdr:rowOff>67605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84132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0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46020</xdr:rowOff>
    </xdr:from>
    <xdr:to>
      <xdr:col>85</xdr:col>
      <xdr:colOff>127000</xdr:colOff>
      <xdr:row>37</xdr:row>
      <xdr:rowOff>106690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89670"/>
          <a:ext cx="8382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8026</xdr:rowOff>
    </xdr:from>
    <xdr:to>
      <xdr:col>81</xdr:col>
      <xdr:colOff>50800</xdr:colOff>
      <xdr:row>37</xdr:row>
      <xdr:rowOff>106690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73406</xdr:rowOff>
    </xdr:from>
    <xdr:to>
      <xdr:col>76</xdr:col>
      <xdr:colOff>114300</xdr:colOff>
      <xdr:row>37</xdr:row>
      <xdr:rowOff>8026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4560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171293</xdr:rowOff>
    </xdr:from>
    <xdr:to>
      <xdr:col>71</xdr:col>
      <xdr:colOff>177800</xdr:colOff>
      <xdr:row>36</xdr:row>
      <xdr:rowOff>73406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000593"/>
          <a:ext cx="889000" cy="24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166670</xdr:rowOff>
    </xdr:from>
    <xdr:to>
      <xdr:col>85</xdr:col>
      <xdr:colOff>177800</xdr:colOff>
      <xdr:row>37</xdr:row>
      <xdr:rowOff>96820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145097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55890</xdr:rowOff>
    </xdr:from>
    <xdr:to>
      <xdr:col>81</xdr:col>
      <xdr:colOff>101600</xdr:colOff>
      <xdr:row>37</xdr:row>
      <xdr:rowOff>157490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148617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128676</xdr:rowOff>
    </xdr:from>
    <xdr:to>
      <xdr:col>76</xdr:col>
      <xdr:colOff>165100</xdr:colOff>
      <xdr:row>37</xdr:row>
      <xdr:rowOff>58826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22606</xdr:rowOff>
    </xdr:from>
    <xdr:to>
      <xdr:col>72</xdr:col>
      <xdr:colOff>38100</xdr:colOff>
      <xdr:row>36</xdr:row>
      <xdr:rowOff>124206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115333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120493</xdr:rowOff>
    </xdr:from>
    <xdr:to>
      <xdr:col>67</xdr:col>
      <xdr:colOff>101600</xdr:colOff>
      <xdr:row>35</xdr:row>
      <xdr:rowOff>50643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67170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125837</xdr:rowOff>
    </xdr:from>
    <xdr:to>
      <xdr:col>85</xdr:col>
      <xdr:colOff>127000</xdr:colOff>
      <xdr:row>57</xdr:row>
      <xdr:rowOff>156339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8487"/>
          <a:ext cx="8382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101247</xdr:rowOff>
    </xdr:from>
    <xdr:to>
      <xdr:col>81</xdr:col>
      <xdr:colOff>50800</xdr:colOff>
      <xdr:row>57</xdr:row>
      <xdr:rowOff>156339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02447"/>
          <a:ext cx="889000" cy="2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101247</xdr:rowOff>
    </xdr:from>
    <xdr:to>
      <xdr:col>76</xdr:col>
      <xdr:colOff>114300</xdr:colOff>
      <xdr:row>56</xdr:row>
      <xdr:rowOff>158608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02447"/>
          <a:ext cx="889000" cy="5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171296</xdr:rowOff>
    </xdr:from>
    <xdr:to>
      <xdr:col>71</xdr:col>
      <xdr:colOff>177800</xdr:colOff>
      <xdr:row>56</xdr:row>
      <xdr:rowOff>158608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01046"/>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75037</xdr:rowOff>
    </xdr:from>
    <xdr:to>
      <xdr:col>85</xdr:col>
      <xdr:colOff>177800</xdr:colOff>
      <xdr:row>58</xdr:row>
      <xdr:rowOff>5187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53464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105539</xdr:rowOff>
    </xdr:from>
    <xdr:to>
      <xdr:col>81</xdr:col>
      <xdr:colOff>101600</xdr:colOff>
      <xdr:row>58</xdr:row>
      <xdr:rowOff>35689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7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26816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50447</xdr:rowOff>
    </xdr:from>
    <xdr:to>
      <xdr:col>76</xdr:col>
      <xdr:colOff>165100</xdr:colOff>
      <xdr:row>56</xdr:row>
      <xdr:rowOff>152047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5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168574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2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107808</xdr:rowOff>
    </xdr:from>
    <xdr:to>
      <xdr:col>72</xdr:col>
      <xdr:colOff>38100</xdr:colOff>
      <xdr:row>57</xdr:row>
      <xdr:rowOff>37958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29085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120496</xdr:rowOff>
    </xdr:from>
    <xdr:to>
      <xdr:col>67</xdr:col>
      <xdr:colOff>101600</xdr:colOff>
      <xdr:row>56</xdr:row>
      <xdr:rowOff>50646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67173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131837</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4937"/>
          <a:ext cx="8382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133665</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06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128842</xdr:rowOff>
    </xdr:from>
    <xdr:to>
      <xdr:col>71</xdr:col>
      <xdr:colOff>177800</xdr:colOff>
      <xdr:row>78</xdr:row>
      <xdr:rowOff>133665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194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81037</xdr:rowOff>
    </xdr:from>
    <xdr:to>
      <xdr:col>81</xdr:col>
      <xdr:colOff>101600</xdr:colOff>
      <xdr:row>79</xdr:row>
      <xdr:rowOff>11187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2314</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82865</xdr:rowOff>
    </xdr:from>
    <xdr:to>
      <xdr:col>72</xdr:col>
      <xdr:colOff>38100</xdr:colOff>
      <xdr:row>79</xdr:row>
      <xdr:rowOff>13015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4142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78042</xdr:rowOff>
    </xdr:from>
    <xdr:to>
      <xdr:col>67</xdr:col>
      <xdr:colOff>101600</xdr:colOff>
      <xdr:row>79</xdr:row>
      <xdr:rowOff>8192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170769</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3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116021</xdr:rowOff>
    </xdr:from>
    <xdr:to>
      <xdr:col>85</xdr:col>
      <xdr:colOff>127000</xdr:colOff>
      <xdr:row>94</xdr:row>
      <xdr:rowOff>137071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32321"/>
          <a:ext cx="838200" cy="2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137071</xdr:rowOff>
    </xdr:from>
    <xdr:to>
      <xdr:col>81</xdr:col>
      <xdr:colOff>50800</xdr:colOff>
      <xdr:row>95</xdr:row>
      <xdr:rowOff>45917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253371"/>
          <a:ext cx="8890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153282</xdr:rowOff>
    </xdr:from>
    <xdr:to>
      <xdr:col>76</xdr:col>
      <xdr:colOff>114300</xdr:colOff>
      <xdr:row>95</xdr:row>
      <xdr:rowOff>45917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69582"/>
          <a:ext cx="889000" cy="6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146138</xdr:rowOff>
    </xdr:from>
    <xdr:to>
      <xdr:col>71</xdr:col>
      <xdr:colOff>177800</xdr:colOff>
      <xdr:row>94</xdr:row>
      <xdr:rowOff>153282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62438"/>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65221</xdr:rowOff>
    </xdr:from>
    <xdr:to>
      <xdr:col>85</xdr:col>
      <xdr:colOff>177800</xdr:colOff>
      <xdr:row>94</xdr:row>
      <xdr:rowOff>166821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88098</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86271</xdr:rowOff>
    </xdr:from>
    <xdr:to>
      <xdr:col>81</xdr:col>
      <xdr:colOff>101600</xdr:colOff>
      <xdr:row>95</xdr:row>
      <xdr:rowOff>16421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2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32948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7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166567</xdr:rowOff>
    </xdr:from>
    <xdr:to>
      <xdr:col>76</xdr:col>
      <xdr:colOff>165100</xdr:colOff>
      <xdr:row>95</xdr:row>
      <xdr:rowOff>96717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113244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0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102482</xdr:rowOff>
    </xdr:from>
    <xdr:to>
      <xdr:col>72</xdr:col>
      <xdr:colOff>38100</xdr:colOff>
      <xdr:row>95</xdr:row>
      <xdr:rowOff>32632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49159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95338</xdr:rowOff>
    </xdr:from>
    <xdr:to>
      <xdr:col>67</xdr:col>
      <xdr:colOff>101600</xdr:colOff>
      <xdr:row>95</xdr:row>
      <xdr:rowOff>25488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1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42015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目的別でみると、議会費、土木費、公債費において類似団体平均より高い水準となっている。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特に土木費については、駅周辺整備事業が本格的に開始したことに加え、公共下水道会計への繰出金の増により平成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年度よりも</a:t>
          </a:r>
          <a:r>
            <a:rPr kumimoji="1" lang="en-US" altLang="ja-JP" sz="1300">
              <a:latin typeface="ＭＳ Ｐゴシック" panose="020B0600070205080204" pitchFamily="50" charset="-128"/>
              <a:ea typeface="ＭＳ Ｐゴシック" panose="020B0600070205080204" pitchFamily="50" charset="-128"/>
            </a:rPr>
            <a:t>10,129</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9,461</a:t>
          </a:r>
          <a:r>
            <a:rPr kumimoji="1" lang="ja-JP" altLang="en-US" sz="1300">
              <a:latin typeface="ＭＳ Ｐゴシック" panose="020B0600070205080204" pitchFamily="50" charset="-128"/>
              <a:ea typeface="ＭＳ Ｐゴシック" panose="020B0600070205080204" pitchFamily="50" charset="-128"/>
            </a:rPr>
            <a:t>円と大きく上回ることとなった。また、過去に行った事業に係る起債の元金償還が開始されており、公債費も</a:t>
          </a:r>
          <a:r>
            <a:rPr kumimoji="1" lang="en-US" altLang="ja-JP" sz="1300">
              <a:latin typeface="ＭＳ Ｐゴシック" panose="020B0600070205080204" pitchFamily="50" charset="-128"/>
              <a:ea typeface="ＭＳ Ｐゴシック" panose="020B0600070205080204" pitchFamily="50" charset="-128"/>
            </a:rPr>
            <a:t>1,105</a:t>
          </a:r>
          <a:r>
            <a:rPr kumimoji="1" lang="ja-JP" altLang="en-US" sz="1300">
              <a:latin typeface="ＭＳ Ｐゴシック" panose="020B0600070205080204" pitchFamily="50" charset="-128"/>
              <a:ea typeface="ＭＳ Ｐゴシック" panose="020B0600070205080204" pitchFamily="50" charset="-128"/>
            </a:rPr>
            <a:t>円増加したが、今後も公債費の上昇は続くと予想される。そのうえ、総務費において新庁舎建設事業が、土木費において新庁舎周辺道路改修等の工事が施行されており、総務費及び土木費は大きく増加する見込みで、それらにより公債費も将来大きく増加することが予想される。そのため、それ以外の突発的な普通建設事業については執行事業の取捨選択を行うとともに、経常的なものに対しても上限を設定するなど安全性・緊急性などの観点から計画的に事業を行い平準化することで急激な事業費、ひいては公債費の増加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財政調整基金残高については、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年度以降多額の土地の売払収入があったことなどもあり積立を行い回復してきた。しかし、土地売払の終了や繰出金・扶助費等の増加等により基金残高が減少し、令和元年度は前年度から</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29.57</a:t>
          </a:r>
          <a:r>
            <a:rPr kumimoji="1" lang="ja-JP" altLang="en-US" sz="1200">
              <a:latin typeface="ＭＳ ゴシック" pitchFamily="49" charset="-128"/>
              <a:ea typeface="ＭＳ ゴシック" pitchFamily="49" charset="-128"/>
            </a:rPr>
            <a:t>％となった。さらに現在行っている庁舎建設事業等について多額の基金繰入が見込まれているため、慎重な財政運営を行う必要がある。</a:t>
          </a:r>
        </a:p>
        <a:p>
          <a:r>
            <a:rPr kumimoji="1" lang="ja-JP" altLang="en-US" sz="1200">
              <a:latin typeface="ＭＳ ゴシック" pitchFamily="49" charset="-128"/>
              <a:ea typeface="ＭＳ ゴシック" pitchFamily="49" charset="-128"/>
            </a:rPr>
            <a:t>　実質収支については黒字で推移している。今後も事業の取捨選択を慎重に行い、実質収支比率を注視していく必要がある。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から、</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しを行っている状況である。</a:t>
          </a:r>
        </a:p>
        <a:p>
          <a:r>
            <a:rPr kumimoji="1" lang="ja-JP" altLang="en-US" sz="1400">
              <a:latin typeface="ＭＳ ゴシック" pitchFamily="49" charset="-128"/>
              <a:ea typeface="ＭＳ ゴシック" pitchFamily="49" charset="-128"/>
            </a:rPr>
            <a:t>　一般会計についても、今後は普通交付税を含めた一般財源の確保が厳しい状況となる見込みであり、財政調整基金等の各種基金の運用による財政運営が求められる。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年度に比べ一般会計の元利償還金は大きく増加しているが、これは過去に実施した中学校改築事業の元本部分の償還開始によるものである。</a:t>
          </a:r>
        </a:p>
        <a:p>
          <a:r>
            <a:rPr kumimoji="1" lang="ja-JP" altLang="en-US" sz="1400">
              <a:latin typeface="ＭＳ ゴシック" pitchFamily="49" charset="-128"/>
              <a:ea typeface="ＭＳ ゴシック" pitchFamily="49" charset="-128"/>
            </a:rPr>
            <a:t>　これらの増加傾向は数年続くと考えられるため、起債の新規発行の抑制を図り、起債に大きく頼ることのない財政運営に努める。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21.3</a:t>
          </a:r>
          <a:r>
            <a:rPr kumimoji="1" lang="ja-JP" altLang="en-US" sz="1400">
              <a:latin typeface="ＭＳ ゴシック" pitchFamily="49" charset="-128"/>
              <a:ea typeface="ＭＳ ゴシック" pitchFamily="49" charset="-128"/>
            </a:rPr>
            <a:t>ポイント上昇しており、依然として高い水準である。</a:t>
          </a:r>
        </a:p>
        <a:p>
          <a:r>
            <a:rPr kumimoji="1" lang="ja-JP" altLang="en-US" sz="1400">
              <a:latin typeface="ＭＳ ゴシック" pitchFamily="49" charset="-128"/>
              <a:ea typeface="ＭＳ ゴシック" pitchFamily="49" charset="-128"/>
            </a:rPr>
            <a:t>　分子の構造を見ると、一般会計に係る地方債の現在高が半分以上を占めている。令和元年度は、給食センター整備に係る債務負担行為に基づく支出予定額が計上されたことにより大きく上昇したが、今後もさらなる上昇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充当可能基金も歳出超過の補てんのため、令和元年度は減少しており、今後基金の取り崩しによる普通建設事業費の捻出が予想されることからさらなる減額が見込まれる。</a:t>
          </a:r>
        </a:p>
        <a:p>
          <a:r>
            <a:rPr kumimoji="1" lang="ja-JP" altLang="en-US" sz="1400">
              <a:latin typeface="ＭＳ ゴシック" pitchFamily="49" charset="-128"/>
              <a:ea typeface="ＭＳ ゴシック" pitchFamily="49" charset="-128"/>
            </a:rPr>
            <a:t>　このように将来負担比率はさらに大きく上昇する見込であるため、地方債発行の抑制や基金運用の適正化等、財政の健全化を図る。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財政調整基金について、前年度剰余金の積立額以下の基金の取り崩しとなったこと、新庁舎整備のための「庁舎建設基金」を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短期的には令和元年で「健やか子ども基金」の事業期間が終了したが、令和２年度から「新健やか子ども基金」の事業が開始される。また、令和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年度に「庁舎建設基金」が事業終了により全額取崩を行うため基金残高がなくなる見込みである。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中長期的には大型事業の実施により、財政調整基金の残高が大きく減少することが見込まれる。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：学校教育施設等の整備に要する経費の財源に充てる。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：令和２・３年度に予定されている新庁舎整備事業の財源とするため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：奨学金に充当するため、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年程度で残高が無くなる見込みである。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百万円を取り崩したことから、本年度の財政調整基金残高は利息分を含め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百万円）を目安としている。また、当町では財政調整基金の組替運用を毎年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これらのことから、本庁の財政調整基金残高は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が、大型事業の実施により令和元年度以降数年にわたっては残高の激減が見込まれる。大型事業が完了する令和３年度以降は、大型事業は控え、歳出の削減を図ることで基金残高の回復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減債基金は、預金利息以外の積立を行っていないため、残高はほぼ変動していない。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大型事業の規模・時期によっては、減債基金の必要残高水準を算出する必要が生じる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278A4F2-71D8-4C74-A232-EBD6AE0052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C50ADBD-9851-45E8-8F02-6DBCE7E8A8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0606EDF-B4FB-461D-9E64-1F376B3D74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E7B60F-DBEE-422A-B121-7EC98186CE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5DB4761-BFED-4ABD-91AD-0A99C91E582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D617503-CAEF-4973-AD60-4DDF41B08F0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DE9F214-F939-4DAF-9802-DA04FD57603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8855A98-9C60-47E5-973F-CAD84497F90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A3BDC9B-D706-42BB-AD2C-C37D561C460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B949F64-DE29-4FB6-9A54-BE404408535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AD28FB5-37C5-4445-997C-4183AD6A3EA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C4D4602-9E97-4933-BB9B-D2D08F27629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7A95BFC-B327-4F69-8857-D8CB7B803A4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170EC1A-6754-403C-A049-7850934A75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2A94BD9-3C85-4346-A817-7F3A27C3EB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0852023-6FFB-4966-BD57-5BC761804DA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065A6FB-5CCC-4C11-A530-ED08644BC86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E2C8C33-D4B3-46B4-A5D6-A6280A994F1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1F2AC11-E72D-431E-AA75-D13DD35FC7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C9B1411-7092-438F-8902-32E3539C8A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266F083-B9E9-4348-83A1-C7AEFC1B09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377AF1B-772C-49A3-A93C-ECC33342DE7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4C88C9-3CE9-4CDA-A9E9-089F87F22C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60BC594-A8DA-4F24-B2F7-E86C58E9B06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C8FB5EC-261E-4794-9109-86425870703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1AADFE4-FE61-4832-BFF0-67DAF40C842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9450AD0-4986-4760-9DAB-5FCCCC7A57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53377A3-275E-47EC-AE61-AF7903CE5E9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ED343D4-854D-42D3-89F6-AE78C6D4904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75730A1-5C28-45B9-B0E5-8C97B26531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CBD2355-FF80-49B9-B58A-21BF4D1BAF5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CBD438D-2B19-4429-950A-61E07AA3FBEF}"/>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20B5A68-885F-4793-A555-A1BC4F2E717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FE063D4-92AF-426D-A5FB-72CA6D16539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77ADD8-DABC-4330-BEEC-EA7F5C77D99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35A8F1F-9203-4D5E-AF2A-7C7B564332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2D7B900-B4EF-4D4E-949A-127F6882C0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46ECA4-6147-4E07-B6FF-991B040499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B8AF7BC-7AC1-4E95-AEF5-922DA26F61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7F69315-4F9E-4A97-9F6D-FAEE75A22E1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AEB2999-E1A5-48F6-9B7D-314F56D935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DD9089A-1436-4689-ADEB-CEA43C020D6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C11A909-2DBE-4755-A305-58BC03CA2DC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59DE25E-118E-4DC3-926B-7014660BC83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6B0D8D3-EBB0-48C5-88FA-F4BB2E4251D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B5CA8AB-CEF8-4C25-8A48-0412839A33D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DAF34C0-E4FB-4A0E-B0D7-20511D9307F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類似団体を下回っており、平成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年度以降緩やかに減少を続けている。要因としては、学校施設改築や消防施設更新等を行ってきたことによる。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令和元年度は、</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事業として善通寺市・琴平町・多度津町学校給食センターを建設したこと等により有形固定資産額が増加したため、</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ポイント）と微減している。</a:t>
          </a:r>
        </a:p>
        <a:p>
          <a:r>
            <a:rPr kumimoji="1" lang="ja-JP" altLang="en-US" sz="1100">
              <a:latin typeface="ＭＳ Ｐゴシック" panose="020B0600070205080204" pitchFamily="50" charset="-128"/>
              <a:ea typeface="ＭＳ Ｐゴシック" panose="020B0600070205080204" pitchFamily="50" charset="-128"/>
            </a:rPr>
            <a:t>　個別施設計画策定に際して算出した各施設の総合劣化度を参考に、施設の実情に応じた長寿命化の検討を行うよう努める。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FE47F2D-4ACB-4980-875F-649F9A300EC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9685442-C10E-4CA0-B707-893E35ABD1D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C4888DE-563F-463E-8AAF-1D12067E157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791E94B-6DC9-4FC1-9021-39339D14090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C5E7B94C-9B51-4A20-B5F1-2F9A578F281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698D7E67-8E88-4262-B09C-47EF20574C16}"/>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98A8AB84-550D-4573-B08C-6E53BD116F18}"/>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B2667B0-B3DB-4147-9917-85BEE98552D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E6F4470-CEC5-45B5-8DBE-8AC2ABC353D1}"/>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AF255273-B861-4F8C-84A6-5D8A53114F6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3FF374BE-0490-4C03-A394-857A26664838}"/>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E8377F0C-075B-4213-B7F1-730BAF37742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30899DEE-3133-429F-90CA-38494984FD9E}"/>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492D3EF-CD7F-42AC-91D6-821B0007A97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B09E2A11-23C9-4C71-92CC-3D7EF357AD7A}"/>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AFCEC2FD-A9DC-4127-B1C4-B51E8BB8406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224D077C-A154-46AD-A65D-121CFDD76205}"/>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B8FA8AE4-450F-4232-8905-43912363A0EC}"/>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989864BB-FA87-4A64-8FB6-F8456B6560C1}"/>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B2D97C5A-A187-4B5D-969D-7F787F1C696F}"/>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68107F6D-6B0C-4435-95CA-7A0A28DEA40C}"/>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DF679CD1-8019-444B-92CA-E6A798BE50C8}"/>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34D000D4-04E0-4EC7-BDCF-E3A96D81C953}"/>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82B34EE7-6837-42CD-95E6-C5BD2684AA8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8D16EA4E-244D-4416-94E4-D435D5943A9D}"/>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8416C447-AF9F-4F15-9D54-63B3C3B7486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4578A4D-2C53-4BC0-B5A7-86B7EBA7DF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11B0958-AE79-4B5A-B7ED-6C80BFE22A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2BA3B1C5-58D3-4912-B11F-50D2B7A2159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FE9E468-8B99-4365-83C2-C7E04591856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9" name="楕円 78">
          <a:extLst>
            <a:ext uri="{FF2B5EF4-FFF2-40B4-BE49-F238E27FC236}">
              <a16:creationId xmlns:a16="http://schemas.microsoft.com/office/drawing/2014/main" id="{814DF074-BF53-45B5-82BF-CC60AC498E29}"/>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80" name="有形固定資産減価償却率該当値テキスト">
          <a:extLst>
            <a:ext uri="{FF2B5EF4-FFF2-40B4-BE49-F238E27FC236}">
              <a16:creationId xmlns:a16="http://schemas.microsoft.com/office/drawing/2014/main" id="{7C8BEADF-F5D6-4129-B973-A0C178EAD1A4}"/>
            </a:ext>
          </a:extLst>
        </xdr:cNvPr>
        <xdr:cNvSpPr txBox="1"/>
      </xdr:nvSpPr>
      <xdr:spPr>
        <a:xfrm>
          <a:off x="48133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63627</xdr:rowOff>
    </xdr:from>
    <xdr:to>
      <xdr:col>19</xdr:col>
      <xdr:colOff>187325</xdr:colOff>
      <xdr:row>31</xdr:row>
      <xdr:rowOff>165227</xdr:rowOff>
    </xdr:to>
    <xdr:sp macro="" textlink="">
      <xdr:nvSpPr>
        <xdr:cNvPr id="81" name="楕円 80">
          <a:extLst>
            <a:ext uri="{FF2B5EF4-FFF2-40B4-BE49-F238E27FC236}">
              <a16:creationId xmlns:a16="http://schemas.microsoft.com/office/drawing/2014/main" id="{C0A42B50-E8E6-4CA4-99B2-26CEA04BDB08}"/>
            </a:ext>
          </a:extLst>
        </xdr:cNvPr>
        <xdr:cNvSpPr/>
      </xdr:nvSpPr>
      <xdr:spPr>
        <a:xfrm>
          <a:off x="4000500" y="6150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114427</xdr:rowOff>
    </xdr:to>
    <xdr:cxnSp macro="">
      <xdr:nvCxnSpPr>
        <xdr:cNvPr id="82" name="直線コネクタ 81">
          <a:extLst>
            <a:ext uri="{FF2B5EF4-FFF2-40B4-BE49-F238E27FC236}">
              <a16:creationId xmlns:a16="http://schemas.microsoft.com/office/drawing/2014/main" id="{29D379A2-EF64-400A-B911-F1F4B577DF56}"/>
            </a:ext>
          </a:extLst>
        </xdr:cNvPr>
        <xdr:cNvCxnSpPr/>
      </xdr:nvCxnSpPr>
      <xdr:spPr>
        <a:xfrm flipV="1">
          <a:off x="4051300" y="6183630"/>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52832</xdr:rowOff>
    </xdr:from>
    <xdr:to>
      <xdr:col>15</xdr:col>
      <xdr:colOff>187325</xdr:colOff>
      <xdr:row>31</xdr:row>
      <xdr:rowOff>154432</xdr:rowOff>
    </xdr:to>
    <xdr:sp macro="" textlink="">
      <xdr:nvSpPr>
        <xdr:cNvPr id="83" name="楕円 82">
          <a:extLst>
            <a:ext uri="{FF2B5EF4-FFF2-40B4-BE49-F238E27FC236}">
              <a16:creationId xmlns:a16="http://schemas.microsoft.com/office/drawing/2014/main" id="{08C0209A-17C2-41DD-B655-074A09CDCBE4}"/>
            </a:ext>
          </a:extLst>
        </xdr:cNvPr>
        <xdr:cNvSpPr/>
      </xdr:nvSpPr>
      <xdr:spPr>
        <a:xfrm>
          <a:off x="3238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103632</xdr:rowOff>
    </xdr:from>
    <xdr:to>
      <xdr:col>19</xdr:col>
      <xdr:colOff>136525</xdr:colOff>
      <xdr:row>31</xdr:row>
      <xdr:rowOff>114427</xdr:rowOff>
    </xdr:to>
    <xdr:cxnSp macro="">
      <xdr:nvCxnSpPr>
        <xdr:cNvPr id="84" name="直線コネクタ 83">
          <a:extLst>
            <a:ext uri="{FF2B5EF4-FFF2-40B4-BE49-F238E27FC236}">
              <a16:creationId xmlns:a16="http://schemas.microsoft.com/office/drawing/2014/main" id="{DFAF9E47-CCF6-4EE8-83F5-F702ACFDE6FB}"/>
            </a:ext>
          </a:extLst>
        </xdr:cNvPr>
        <xdr:cNvCxnSpPr/>
      </xdr:nvCxnSpPr>
      <xdr:spPr>
        <a:xfrm>
          <a:off x="3289300" y="6190107"/>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96012</xdr:rowOff>
    </xdr:from>
    <xdr:to>
      <xdr:col>11</xdr:col>
      <xdr:colOff>187325</xdr:colOff>
      <xdr:row>32</xdr:row>
      <xdr:rowOff>26162</xdr:rowOff>
    </xdr:to>
    <xdr:sp macro="" textlink="">
      <xdr:nvSpPr>
        <xdr:cNvPr id="85" name="楕円 84">
          <a:extLst>
            <a:ext uri="{FF2B5EF4-FFF2-40B4-BE49-F238E27FC236}">
              <a16:creationId xmlns:a16="http://schemas.microsoft.com/office/drawing/2014/main" id="{197AC67E-B39E-4D07-919C-C6AE05AAB3FA}"/>
            </a:ext>
          </a:extLst>
        </xdr:cNvPr>
        <xdr:cNvSpPr/>
      </xdr:nvSpPr>
      <xdr:spPr>
        <a:xfrm>
          <a:off x="2476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103632</xdr:rowOff>
    </xdr:from>
    <xdr:to>
      <xdr:col>15</xdr:col>
      <xdr:colOff>136525</xdr:colOff>
      <xdr:row>31</xdr:row>
      <xdr:rowOff>146812</xdr:rowOff>
    </xdr:to>
    <xdr:cxnSp macro="">
      <xdr:nvCxnSpPr>
        <xdr:cNvPr id="86" name="直線コネクタ 85">
          <a:extLst>
            <a:ext uri="{FF2B5EF4-FFF2-40B4-BE49-F238E27FC236}">
              <a16:creationId xmlns:a16="http://schemas.microsoft.com/office/drawing/2014/main" id="{9E9515EF-9C6E-4D43-A18A-621519FE7881}"/>
            </a:ext>
          </a:extLst>
        </xdr:cNvPr>
        <xdr:cNvCxnSpPr/>
      </xdr:nvCxnSpPr>
      <xdr:spPr>
        <a:xfrm flipV="1">
          <a:off x="2527300" y="619010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115443</xdr:rowOff>
    </xdr:from>
    <xdr:to>
      <xdr:col>7</xdr:col>
      <xdr:colOff>187325</xdr:colOff>
      <xdr:row>32</xdr:row>
      <xdr:rowOff>45593</xdr:rowOff>
    </xdr:to>
    <xdr:sp macro="" textlink="">
      <xdr:nvSpPr>
        <xdr:cNvPr id="87" name="楕円 86">
          <a:extLst>
            <a:ext uri="{FF2B5EF4-FFF2-40B4-BE49-F238E27FC236}">
              <a16:creationId xmlns:a16="http://schemas.microsoft.com/office/drawing/2014/main" id="{44D94FC6-AAA2-4DDE-8D04-C1C53F052567}"/>
            </a:ext>
          </a:extLst>
        </xdr:cNvPr>
        <xdr:cNvSpPr/>
      </xdr:nvSpPr>
      <xdr:spPr>
        <a:xfrm>
          <a:off x="1714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146812</xdr:rowOff>
    </xdr:from>
    <xdr:to>
      <xdr:col>11</xdr:col>
      <xdr:colOff>136525</xdr:colOff>
      <xdr:row>31</xdr:row>
      <xdr:rowOff>166243</xdr:rowOff>
    </xdr:to>
    <xdr:cxnSp macro="">
      <xdr:nvCxnSpPr>
        <xdr:cNvPr id="88" name="直線コネクタ 87">
          <a:extLst>
            <a:ext uri="{FF2B5EF4-FFF2-40B4-BE49-F238E27FC236}">
              <a16:creationId xmlns:a16="http://schemas.microsoft.com/office/drawing/2014/main" id="{9B6F736E-42DC-46E5-9BD3-04ED3211CBCA}"/>
            </a:ext>
          </a:extLst>
        </xdr:cNvPr>
        <xdr:cNvCxnSpPr/>
      </xdr:nvCxnSpPr>
      <xdr:spPr>
        <a:xfrm flipV="1">
          <a:off x="1765300" y="6233287"/>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664CFFA8-A482-4AF1-91A2-31017DCA9A57}"/>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0" name="n_2aveValue有形固定資産減価償却率">
          <a:extLst>
            <a:ext uri="{FF2B5EF4-FFF2-40B4-BE49-F238E27FC236}">
              <a16:creationId xmlns:a16="http://schemas.microsoft.com/office/drawing/2014/main" id="{C90D6D23-F8EF-4EC7-AFC1-28AAD9C08C02}"/>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1" name="n_3aveValue有形固定資産減価償却率">
          <a:extLst>
            <a:ext uri="{FF2B5EF4-FFF2-40B4-BE49-F238E27FC236}">
              <a16:creationId xmlns:a16="http://schemas.microsoft.com/office/drawing/2014/main" id="{306D27DB-9B7E-4C46-A126-2550C66AC154}"/>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2" name="n_4aveValue有形固定資産減価償却率">
          <a:extLst>
            <a:ext uri="{FF2B5EF4-FFF2-40B4-BE49-F238E27FC236}">
              <a16:creationId xmlns:a16="http://schemas.microsoft.com/office/drawing/2014/main" id="{CEE35BED-45CD-498B-8E6E-C9B321BD4696}"/>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10304</xdr:rowOff>
    </xdr:from>
    <xdr:ext cx="405111" cy="259045"/>
    <xdr:sp macro="" textlink="">
      <xdr:nvSpPr>
        <xdr:cNvPr id="93" name="n_1mainValue有形固定資産減価償却率">
          <a:extLst>
            <a:ext uri="{FF2B5EF4-FFF2-40B4-BE49-F238E27FC236}">
              <a16:creationId xmlns:a16="http://schemas.microsoft.com/office/drawing/2014/main" id="{13727E58-F6C4-4CE0-80F9-FB83BB06AA43}"/>
            </a:ext>
          </a:extLst>
        </xdr:cNvPr>
        <xdr:cNvSpPr txBox="1"/>
      </xdr:nvSpPr>
      <xdr:spPr>
        <a:xfrm>
          <a:off x="38360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170959</xdr:rowOff>
    </xdr:from>
    <xdr:ext cx="405111" cy="259045"/>
    <xdr:sp macro="" textlink="">
      <xdr:nvSpPr>
        <xdr:cNvPr id="94" name="n_2mainValue有形固定資産減価償却率">
          <a:extLst>
            <a:ext uri="{FF2B5EF4-FFF2-40B4-BE49-F238E27FC236}">
              <a16:creationId xmlns:a16="http://schemas.microsoft.com/office/drawing/2014/main" id="{1A1CFDBB-BE3B-44D3-8462-5F6A8532B616}"/>
            </a:ext>
          </a:extLst>
        </xdr:cNvPr>
        <xdr:cNvSpPr txBox="1"/>
      </xdr:nvSpPr>
      <xdr:spPr>
        <a:xfrm>
          <a:off x="3086744" y="5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17289</xdr:rowOff>
    </xdr:from>
    <xdr:ext cx="405111" cy="259045"/>
    <xdr:sp macro="" textlink="">
      <xdr:nvSpPr>
        <xdr:cNvPr id="95" name="n_3mainValue有形固定資産減価償却率">
          <a:extLst>
            <a:ext uri="{FF2B5EF4-FFF2-40B4-BE49-F238E27FC236}">
              <a16:creationId xmlns:a16="http://schemas.microsoft.com/office/drawing/2014/main" id="{5F2E7467-5B11-4F46-90ED-73E75B214557}"/>
            </a:ext>
          </a:extLst>
        </xdr:cNvPr>
        <xdr:cNvSpPr txBox="1"/>
      </xdr:nvSpPr>
      <xdr:spPr>
        <a:xfrm>
          <a:off x="2324744" y="6275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36720</xdr:rowOff>
    </xdr:from>
    <xdr:ext cx="405111" cy="259045"/>
    <xdr:sp macro="" textlink="">
      <xdr:nvSpPr>
        <xdr:cNvPr id="96" name="n_4mainValue有形固定資産減価償却率">
          <a:extLst>
            <a:ext uri="{FF2B5EF4-FFF2-40B4-BE49-F238E27FC236}">
              <a16:creationId xmlns:a16="http://schemas.microsoft.com/office/drawing/2014/main" id="{7B8D956A-FC39-4FA3-A4CF-363DF5D7E68C}"/>
            </a:ext>
          </a:extLst>
        </xdr:cNvPr>
        <xdr:cNvSpPr txBox="1"/>
      </xdr:nvSpPr>
      <xdr:spPr>
        <a:xfrm>
          <a:off x="1562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C6A6423E-6ED6-4476-AF4A-DABCF5005CE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EAE8C52C-B82B-4DA6-8477-34580620C4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88EE60A-07C2-455F-BC66-A1E8CE4C6FA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B57E4D84-9A16-4DC3-85D1-EA5C5E3CA56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8EB6BA42-08F9-4727-B7C6-FFEBCC251D2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CFA66713-DDC3-44A3-89E0-D10E0A1D0B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3A505F2-A799-40A2-A0BB-65AF8718014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EB7AFB37-D82F-49EF-88F3-DCACF1B3F8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B6CF529-9B3A-4A3D-86E9-6D2CEC0F9C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B5B81E2-456F-40B5-9B60-75C222892DF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C7C0DCD-7C62-485E-B9FE-5CC4E2B0FA3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17777D7-55AC-43E9-980F-71E820594D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7844276A-0C00-456B-B1F7-5A7241E0E8C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類似団体と比較するとほぼ</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968.9</a:t>
          </a:r>
          <a:r>
            <a:rPr kumimoji="1" lang="ja-JP" altLang="en-US" sz="1100">
              <a:latin typeface="ＭＳ Ｐゴシック" panose="020B0600070205080204" pitchFamily="50" charset="-128"/>
              <a:ea typeface="ＭＳ Ｐゴシック" panose="020B0600070205080204" pitchFamily="50" charset="-128"/>
            </a:rPr>
            <a:t>％であり、全国と比較しても非常に高い数値である。これは平成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中学校・消防庁舎改築や緊急避難路新設など安全対策事業を行ってきたためである。前年度と比較して減少しているのは、税収など経常一般財源（歳入）等が増加したためであり、将来負担額は増加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現在、多額の起債を財源とした新庁舎等の建設事業を施工中であり、さらなる増加が見込まれる。事業完了後は、歳入確保と歳出抑制により、起債残高の減少及び基金の復元に努める。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837791D-C7AA-4DF0-8A09-BBA43CCCE85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3A87408-6CC6-4B3F-897C-4A56DB6A6BC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87C8D2FA-F1FC-44FD-B783-4AA7B2992EF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A3A59AC3-28E6-446D-AD01-8456A21F28B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41F78BFE-3D1C-4C21-9312-E50974A7E7B8}"/>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F3D91511-6254-4B69-AE79-0BA77CB4A20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B4ADECB0-CF04-4E81-8715-2924C38A1E7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E37EF0A7-41BC-4D1C-BFD5-0A861712DE1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4C5B692C-34FB-4F20-AFF1-0B5E160A23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B7049FCF-DBE4-49DC-BF4E-61C3B97095E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F80BBB12-8DD5-452E-9576-2A37320FF01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D45F3A0-CD7A-4B23-9EEA-3EA18633C67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CFFD505-BEFF-43EE-8866-5A742399BA8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0C0F0CB-B83B-4253-A9C6-23B7C9638B0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72029AC-D984-46B7-9D74-69F24A9E0A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45600</xdr:rowOff>
    </xdr:to>
    <xdr:cxnSp macro="">
      <xdr:nvCxnSpPr>
        <xdr:cNvPr id="125" name="直線コネクタ 124">
          <a:extLst>
            <a:ext uri="{FF2B5EF4-FFF2-40B4-BE49-F238E27FC236}">
              <a16:creationId xmlns:a16="http://schemas.microsoft.com/office/drawing/2014/main" id="{75ECA18F-A18D-490C-9CD9-1522BE977A32}"/>
            </a:ext>
          </a:extLst>
        </xdr:cNvPr>
        <xdr:cNvCxnSpPr/>
      </xdr:nvCxnSpPr>
      <xdr:spPr>
        <a:xfrm flipV="1">
          <a:off x="14793595" y="5312833"/>
          <a:ext cx="1269" cy="116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49427</xdr:rowOff>
    </xdr:from>
    <xdr:ext cx="469744" cy="259045"/>
    <xdr:sp macro="" textlink="">
      <xdr:nvSpPr>
        <xdr:cNvPr id="126" name="債務償還比率最小値テキスト">
          <a:extLst>
            <a:ext uri="{FF2B5EF4-FFF2-40B4-BE49-F238E27FC236}">
              <a16:creationId xmlns:a16="http://schemas.microsoft.com/office/drawing/2014/main" id="{4B43C0F7-4D81-4FE6-AF24-6848B36A9362}"/>
            </a:ext>
          </a:extLst>
        </xdr:cNvPr>
        <xdr:cNvSpPr txBox="1"/>
      </xdr:nvSpPr>
      <xdr:spPr>
        <a:xfrm>
          <a:off x="14846300" y="647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45600</xdr:rowOff>
    </xdr:from>
    <xdr:to>
      <xdr:col>76</xdr:col>
      <xdr:colOff>111125</xdr:colOff>
      <xdr:row>33</xdr:row>
      <xdr:rowOff>45600</xdr:rowOff>
    </xdr:to>
    <xdr:cxnSp macro="">
      <xdr:nvCxnSpPr>
        <xdr:cNvPr id="127" name="直線コネクタ 126">
          <a:extLst>
            <a:ext uri="{FF2B5EF4-FFF2-40B4-BE49-F238E27FC236}">
              <a16:creationId xmlns:a16="http://schemas.microsoft.com/office/drawing/2014/main" id="{76133C47-4232-4AD7-868E-140D00A774D7}"/>
            </a:ext>
          </a:extLst>
        </xdr:cNvPr>
        <xdr:cNvCxnSpPr/>
      </xdr:nvCxnSpPr>
      <xdr:spPr>
        <a:xfrm>
          <a:off x="14706600" y="64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2A2EFFC6-A188-4603-8714-FE4BA196618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C3B234A6-EF89-488F-BE74-D3F2C645C71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141057</xdr:rowOff>
    </xdr:from>
    <xdr:ext cx="469744" cy="259045"/>
    <xdr:sp macro="" textlink="">
      <xdr:nvSpPr>
        <xdr:cNvPr id="130" name="債務償還比率平均値テキスト">
          <a:extLst>
            <a:ext uri="{FF2B5EF4-FFF2-40B4-BE49-F238E27FC236}">
              <a16:creationId xmlns:a16="http://schemas.microsoft.com/office/drawing/2014/main" id="{670A8ACC-82DF-4F2D-ABFD-5D86705D883C}"/>
            </a:ext>
          </a:extLst>
        </xdr:cNvPr>
        <xdr:cNvSpPr txBox="1"/>
      </xdr:nvSpPr>
      <xdr:spPr>
        <a:xfrm>
          <a:off x="14846300" y="571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31" name="フローチャート: 判断 130">
          <a:extLst>
            <a:ext uri="{FF2B5EF4-FFF2-40B4-BE49-F238E27FC236}">
              <a16:creationId xmlns:a16="http://schemas.microsoft.com/office/drawing/2014/main" id="{5D97727B-A153-43A0-81E9-18B8AF4FAFAA}"/>
            </a:ext>
          </a:extLst>
        </xdr:cNvPr>
        <xdr:cNvSpPr/>
      </xdr:nvSpPr>
      <xdr:spPr>
        <a:xfrm>
          <a:off x="147447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114822</xdr:rowOff>
    </xdr:from>
    <xdr:to>
      <xdr:col>72</xdr:col>
      <xdr:colOff>123825</xdr:colOff>
      <xdr:row>30</xdr:row>
      <xdr:rowOff>44972</xdr:rowOff>
    </xdr:to>
    <xdr:sp macro="" textlink="">
      <xdr:nvSpPr>
        <xdr:cNvPr id="132" name="フローチャート: 判断 131">
          <a:extLst>
            <a:ext uri="{FF2B5EF4-FFF2-40B4-BE49-F238E27FC236}">
              <a16:creationId xmlns:a16="http://schemas.microsoft.com/office/drawing/2014/main" id="{7B89812E-BA3D-4A99-9028-CACAC29FDB53}"/>
            </a:ext>
          </a:extLst>
        </xdr:cNvPr>
        <xdr:cNvSpPr/>
      </xdr:nvSpPr>
      <xdr:spPr>
        <a:xfrm>
          <a:off x="14033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129215</xdr:rowOff>
    </xdr:from>
    <xdr:to>
      <xdr:col>68</xdr:col>
      <xdr:colOff>123825</xdr:colOff>
      <xdr:row>30</xdr:row>
      <xdr:rowOff>59365</xdr:rowOff>
    </xdr:to>
    <xdr:sp macro="" textlink="">
      <xdr:nvSpPr>
        <xdr:cNvPr id="133" name="フローチャート: 判断 132">
          <a:extLst>
            <a:ext uri="{FF2B5EF4-FFF2-40B4-BE49-F238E27FC236}">
              <a16:creationId xmlns:a16="http://schemas.microsoft.com/office/drawing/2014/main" id="{7A8E1FA6-2957-4EE2-B82B-4AD75485E099}"/>
            </a:ext>
          </a:extLst>
        </xdr:cNvPr>
        <xdr:cNvSpPr/>
      </xdr:nvSpPr>
      <xdr:spPr>
        <a:xfrm>
          <a:off x="13271500" y="58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113503</xdr:rowOff>
    </xdr:from>
    <xdr:to>
      <xdr:col>64</xdr:col>
      <xdr:colOff>123825</xdr:colOff>
      <xdr:row>30</xdr:row>
      <xdr:rowOff>43653</xdr:rowOff>
    </xdr:to>
    <xdr:sp macro="" textlink="">
      <xdr:nvSpPr>
        <xdr:cNvPr id="134" name="フローチャート: 判断 133">
          <a:extLst>
            <a:ext uri="{FF2B5EF4-FFF2-40B4-BE49-F238E27FC236}">
              <a16:creationId xmlns:a16="http://schemas.microsoft.com/office/drawing/2014/main" id="{212A2ABB-F3FF-4EAB-AB27-39F50AC9F0B6}"/>
            </a:ext>
          </a:extLst>
        </xdr:cNvPr>
        <xdr:cNvSpPr/>
      </xdr:nvSpPr>
      <xdr:spPr>
        <a:xfrm>
          <a:off x="12509500" y="58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101148</xdr:rowOff>
    </xdr:from>
    <xdr:to>
      <xdr:col>60</xdr:col>
      <xdr:colOff>123825</xdr:colOff>
      <xdr:row>30</xdr:row>
      <xdr:rowOff>31298</xdr:rowOff>
    </xdr:to>
    <xdr:sp macro="" textlink="">
      <xdr:nvSpPr>
        <xdr:cNvPr id="135" name="フローチャート: 判断 134">
          <a:extLst>
            <a:ext uri="{FF2B5EF4-FFF2-40B4-BE49-F238E27FC236}">
              <a16:creationId xmlns:a16="http://schemas.microsoft.com/office/drawing/2014/main" id="{FB72290C-54F9-4E9A-98FB-320C68A286E7}"/>
            </a:ext>
          </a:extLst>
        </xdr:cNvPr>
        <xdr:cNvSpPr/>
      </xdr:nvSpPr>
      <xdr:spPr>
        <a:xfrm>
          <a:off x="11747500" y="584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16589D6-0683-4945-A2E7-F2447B67B3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60A9B88-806A-4178-B5A8-32115988A2E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D4BCA2C-8859-4F78-A012-FB79EB4F172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29A49BC-1DDC-4318-B094-E8D9604F3F0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B7827BB-6F3D-48AA-9114-B3DA766B05D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166250</xdr:rowOff>
    </xdr:from>
    <xdr:to>
      <xdr:col>76</xdr:col>
      <xdr:colOff>73025</xdr:colOff>
      <xdr:row>33</xdr:row>
      <xdr:rowOff>96400</xdr:rowOff>
    </xdr:to>
    <xdr:sp macro="" textlink="">
      <xdr:nvSpPr>
        <xdr:cNvPr id="141" name="楕円 140">
          <a:extLst>
            <a:ext uri="{FF2B5EF4-FFF2-40B4-BE49-F238E27FC236}">
              <a16:creationId xmlns:a16="http://schemas.microsoft.com/office/drawing/2014/main" id="{E3FAEA5A-E0D0-44B4-A90E-942D64750BD1}"/>
            </a:ext>
          </a:extLst>
        </xdr:cNvPr>
        <xdr:cNvSpPr/>
      </xdr:nvSpPr>
      <xdr:spPr>
        <a:xfrm>
          <a:off x="14744700" y="64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81177</xdr:rowOff>
    </xdr:from>
    <xdr:ext cx="469744" cy="259045"/>
    <xdr:sp macro="" textlink="">
      <xdr:nvSpPr>
        <xdr:cNvPr id="142" name="債務償還比率該当値テキスト">
          <a:extLst>
            <a:ext uri="{FF2B5EF4-FFF2-40B4-BE49-F238E27FC236}">
              <a16:creationId xmlns:a16="http://schemas.microsoft.com/office/drawing/2014/main" id="{8E4D2F7B-8C2B-48BC-B53F-7909D5B30CDA}"/>
            </a:ext>
          </a:extLst>
        </xdr:cNvPr>
        <xdr:cNvSpPr txBox="1"/>
      </xdr:nvSpPr>
      <xdr:spPr>
        <a:xfrm>
          <a:off x="14846300" y="633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170928</xdr:rowOff>
    </xdr:from>
    <xdr:to>
      <xdr:col>72</xdr:col>
      <xdr:colOff>123825</xdr:colOff>
      <xdr:row>33</xdr:row>
      <xdr:rowOff>101078</xdr:rowOff>
    </xdr:to>
    <xdr:sp macro="" textlink="">
      <xdr:nvSpPr>
        <xdr:cNvPr id="143" name="楕円 142">
          <a:extLst>
            <a:ext uri="{FF2B5EF4-FFF2-40B4-BE49-F238E27FC236}">
              <a16:creationId xmlns:a16="http://schemas.microsoft.com/office/drawing/2014/main" id="{83423C6D-BE60-4D96-A544-B2D320193388}"/>
            </a:ext>
          </a:extLst>
        </xdr:cNvPr>
        <xdr:cNvSpPr/>
      </xdr:nvSpPr>
      <xdr:spPr>
        <a:xfrm>
          <a:off x="14033500" y="6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45600</xdr:rowOff>
    </xdr:from>
    <xdr:to>
      <xdr:col>76</xdr:col>
      <xdr:colOff>22225</xdr:colOff>
      <xdr:row>33</xdr:row>
      <xdr:rowOff>50278</xdr:rowOff>
    </xdr:to>
    <xdr:cxnSp macro="">
      <xdr:nvCxnSpPr>
        <xdr:cNvPr id="144" name="直線コネクタ 143">
          <a:extLst>
            <a:ext uri="{FF2B5EF4-FFF2-40B4-BE49-F238E27FC236}">
              <a16:creationId xmlns:a16="http://schemas.microsoft.com/office/drawing/2014/main" id="{1AFBD314-8BCC-4A3C-9FA7-581F0892F013}"/>
            </a:ext>
          </a:extLst>
        </xdr:cNvPr>
        <xdr:cNvCxnSpPr/>
      </xdr:nvCxnSpPr>
      <xdr:spPr>
        <a:xfrm flipV="1">
          <a:off x="14084300" y="6474975"/>
          <a:ext cx="7112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32343</xdr:rowOff>
    </xdr:from>
    <xdr:to>
      <xdr:col>68</xdr:col>
      <xdr:colOff>123825</xdr:colOff>
      <xdr:row>33</xdr:row>
      <xdr:rowOff>133942</xdr:rowOff>
    </xdr:to>
    <xdr:sp macro="" textlink="">
      <xdr:nvSpPr>
        <xdr:cNvPr id="145" name="楕円 144">
          <a:extLst>
            <a:ext uri="{FF2B5EF4-FFF2-40B4-BE49-F238E27FC236}">
              <a16:creationId xmlns:a16="http://schemas.microsoft.com/office/drawing/2014/main" id="{CB9E42D5-1681-49DA-9188-F2DABC116237}"/>
            </a:ext>
          </a:extLst>
        </xdr:cNvPr>
        <xdr:cNvSpPr/>
      </xdr:nvSpPr>
      <xdr:spPr>
        <a:xfrm>
          <a:off x="13271500" y="6461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50278</xdr:rowOff>
    </xdr:from>
    <xdr:to>
      <xdr:col>72</xdr:col>
      <xdr:colOff>73025</xdr:colOff>
      <xdr:row>33</xdr:row>
      <xdr:rowOff>83143</xdr:rowOff>
    </xdr:to>
    <xdr:cxnSp macro="">
      <xdr:nvCxnSpPr>
        <xdr:cNvPr id="146" name="直線コネクタ 145">
          <a:extLst>
            <a:ext uri="{FF2B5EF4-FFF2-40B4-BE49-F238E27FC236}">
              <a16:creationId xmlns:a16="http://schemas.microsoft.com/office/drawing/2014/main" id="{33CBA59B-C673-430E-A9C8-D76334CF8F56}"/>
            </a:ext>
          </a:extLst>
        </xdr:cNvPr>
        <xdr:cNvCxnSpPr/>
      </xdr:nvCxnSpPr>
      <xdr:spPr>
        <a:xfrm flipV="1">
          <a:off x="13322300" y="6479653"/>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42947</xdr:rowOff>
    </xdr:from>
    <xdr:to>
      <xdr:col>64</xdr:col>
      <xdr:colOff>123825</xdr:colOff>
      <xdr:row>32</xdr:row>
      <xdr:rowOff>144547</xdr:rowOff>
    </xdr:to>
    <xdr:sp macro="" textlink="">
      <xdr:nvSpPr>
        <xdr:cNvPr id="147" name="楕円 146">
          <a:extLst>
            <a:ext uri="{FF2B5EF4-FFF2-40B4-BE49-F238E27FC236}">
              <a16:creationId xmlns:a16="http://schemas.microsoft.com/office/drawing/2014/main" id="{E038CB94-680B-4F03-A9C3-EA9C1A60DF0E}"/>
            </a:ext>
          </a:extLst>
        </xdr:cNvPr>
        <xdr:cNvSpPr/>
      </xdr:nvSpPr>
      <xdr:spPr>
        <a:xfrm>
          <a:off x="12509500" y="63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93747</xdr:rowOff>
    </xdr:from>
    <xdr:to>
      <xdr:col>68</xdr:col>
      <xdr:colOff>73025</xdr:colOff>
      <xdr:row>33</xdr:row>
      <xdr:rowOff>83143</xdr:rowOff>
    </xdr:to>
    <xdr:cxnSp macro="">
      <xdr:nvCxnSpPr>
        <xdr:cNvPr id="148" name="直線コネクタ 147">
          <a:extLst>
            <a:ext uri="{FF2B5EF4-FFF2-40B4-BE49-F238E27FC236}">
              <a16:creationId xmlns:a16="http://schemas.microsoft.com/office/drawing/2014/main" id="{4389A066-8E44-4687-BFE5-C79F64805F8E}"/>
            </a:ext>
          </a:extLst>
        </xdr:cNvPr>
        <xdr:cNvCxnSpPr/>
      </xdr:nvCxnSpPr>
      <xdr:spPr>
        <a:xfrm>
          <a:off x="12560300" y="6351672"/>
          <a:ext cx="762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86367</xdr:rowOff>
    </xdr:from>
    <xdr:to>
      <xdr:col>60</xdr:col>
      <xdr:colOff>123825</xdr:colOff>
      <xdr:row>33</xdr:row>
      <xdr:rowOff>16517</xdr:rowOff>
    </xdr:to>
    <xdr:sp macro="" textlink="">
      <xdr:nvSpPr>
        <xdr:cNvPr id="149" name="楕円 148">
          <a:extLst>
            <a:ext uri="{FF2B5EF4-FFF2-40B4-BE49-F238E27FC236}">
              <a16:creationId xmlns:a16="http://schemas.microsoft.com/office/drawing/2014/main" id="{AF81EFCD-4CDA-4882-92A4-62C68CB5A88C}"/>
            </a:ext>
          </a:extLst>
        </xdr:cNvPr>
        <xdr:cNvSpPr/>
      </xdr:nvSpPr>
      <xdr:spPr>
        <a:xfrm>
          <a:off x="11747500" y="63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93747</xdr:rowOff>
    </xdr:from>
    <xdr:to>
      <xdr:col>64</xdr:col>
      <xdr:colOff>73025</xdr:colOff>
      <xdr:row>32</xdr:row>
      <xdr:rowOff>137167</xdr:rowOff>
    </xdr:to>
    <xdr:cxnSp macro="">
      <xdr:nvCxnSpPr>
        <xdr:cNvPr id="150" name="直線コネクタ 149">
          <a:extLst>
            <a:ext uri="{FF2B5EF4-FFF2-40B4-BE49-F238E27FC236}">
              <a16:creationId xmlns:a16="http://schemas.microsoft.com/office/drawing/2014/main" id="{DDEF03EC-230D-4FE5-A5F5-CBC60945232C}"/>
            </a:ext>
          </a:extLst>
        </xdr:cNvPr>
        <xdr:cNvCxnSpPr/>
      </xdr:nvCxnSpPr>
      <xdr:spPr>
        <a:xfrm flipV="1">
          <a:off x="11798300" y="6351672"/>
          <a:ext cx="762000" cy="4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61499</xdr:rowOff>
    </xdr:from>
    <xdr:ext cx="469744" cy="259045"/>
    <xdr:sp macro="" textlink="">
      <xdr:nvSpPr>
        <xdr:cNvPr id="151" name="n_1aveValue債務償還比率">
          <a:extLst>
            <a:ext uri="{FF2B5EF4-FFF2-40B4-BE49-F238E27FC236}">
              <a16:creationId xmlns:a16="http://schemas.microsoft.com/office/drawing/2014/main" id="{DB5FC833-E7E7-4630-9AED-50A2D3D23D82}"/>
            </a:ext>
          </a:extLst>
        </xdr:cNvPr>
        <xdr:cNvSpPr txBox="1"/>
      </xdr:nvSpPr>
      <xdr:spPr>
        <a:xfrm>
          <a:off x="138367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75892</xdr:rowOff>
    </xdr:from>
    <xdr:ext cx="469744" cy="259045"/>
    <xdr:sp macro="" textlink="">
      <xdr:nvSpPr>
        <xdr:cNvPr id="152" name="n_2aveValue債務償還比率">
          <a:extLst>
            <a:ext uri="{FF2B5EF4-FFF2-40B4-BE49-F238E27FC236}">
              <a16:creationId xmlns:a16="http://schemas.microsoft.com/office/drawing/2014/main" id="{96D6E5A5-9628-4B42-8F8E-8DE66EB169BD}"/>
            </a:ext>
          </a:extLst>
        </xdr:cNvPr>
        <xdr:cNvSpPr txBox="1"/>
      </xdr:nvSpPr>
      <xdr:spPr>
        <a:xfrm>
          <a:off x="13087427" y="56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60180</xdr:rowOff>
    </xdr:from>
    <xdr:ext cx="469744" cy="259045"/>
    <xdr:sp macro="" textlink="">
      <xdr:nvSpPr>
        <xdr:cNvPr id="153" name="n_3aveValue債務償還比率">
          <a:extLst>
            <a:ext uri="{FF2B5EF4-FFF2-40B4-BE49-F238E27FC236}">
              <a16:creationId xmlns:a16="http://schemas.microsoft.com/office/drawing/2014/main" id="{CAC83645-416F-4CE7-A116-9AE4FECF452B}"/>
            </a:ext>
          </a:extLst>
        </xdr:cNvPr>
        <xdr:cNvSpPr txBox="1"/>
      </xdr:nvSpPr>
      <xdr:spPr>
        <a:xfrm>
          <a:off x="12325427" y="563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47825</xdr:rowOff>
    </xdr:from>
    <xdr:ext cx="469744" cy="259045"/>
    <xdr:sp macro="" textlink="">
      <xdr:nvSpPr>
        <xdr:cNvPr id="154" name="n_4aveValue債務償還比率">
          <a:extLst>
            <a:ext uri="{FF2B5EF4-FFF2-40B4-BE49-F238E27FC236}">
              <a16:creationId xmlns:a16="http://schemas.microsoft.com/office/drawing/2014/main" id="{E0A60F6B-FF38-436A-AC9F-7117AA42A7BB}"/>
            </a:ext>
          </a:extLst>
        </xdr:cNvPr>
        <xdr:cNvSpPr txBox="1"/>
      </xdr:nvSpPr>
      <xdr:spPr>
        <a:xfrm>
          <a:off x="11563427" y="561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92205</xdr:rowOff>
    </xdr:from>
    <xdr:ext cx="469744" cy="259045"/>
    <xdr:sp macro="" textlink="">
      <xdr:nvSpPr>
        <xdr:cNvPr id="155" name="n_1mainValue債務償還比率">
          <a:extLst>
            <a:ext uri="{FF2B5EF4-FFF2-40B4-BE49-F238E27FC236}">
              <a16:creationId xmlns:a16="http://schemas.microsoft.com/office/drawing/2014/main" id="{131DFA18-AADD-4952-9BD4-B06CE3251FF7}"/>
            </a:ext>
          </a:extLst>
        </xdr:cNvPr>
        <xdr:cNvSpPr txBox="1"/>
      </xdr:nvSpPr>
      <xdr:spPr>
        <a:xfrm>
          <a:off x="13836727" y="6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125070</xdr:rowOff>
    </xdr:from>
    <xdr:ext cx="560923" cy="259045"/>
    <xdr:sp macro="" textlink="">
      <xdr:nvSpPr>
        <xdr:cNvPr id="156" name="n_2mainValue債務償還比率">
          <a:extLst>
            <a:ext uri="{FF2B5EF4-FFF2-40B4-BE49-F238E27FC236}">
              <a16:creationId xmlns:a16="http://schemas.microsoft.com/office/drawing/2014/main" id="{9F9FEEAE-9D6F-46E5-86C2-A49EFE59D2DD}"/>
            </a:ext>
          </a:extLst>
        </xdr:cNvPr>
        <xdr:cNvSpPr txBox="1"/>
      </xdr:nvSpPr>
      <xdr:spPr>
        <a:xfrm>
          <a:off x="13041838" y="65544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135674</xdr:rowOff>
    </xdr:from>
    <xdr:ext cx="469744" cy="259045"/>
    <xdr:sp macro="" textlink="">
      <xdr:nvSpPr>
        <xdr:cNvPr id="157" name="n_3mainValue債務償還比率">
          <a:extLst>
            <a:ext uri="{FF2B5EF4-FFF2-40B4-BE49-F238E27FC236}">
              <a16:creationId xmlns:a16="http://schemas.microsoft.com/office/drawing/2014/main" id="{CB74DB3C-1558-4E9C-B3EB-4780AEAAF0E9}"/>
            </a:ext>
          </a:extLst>
        </xdr:cNvPr>
        <xdr:cNvSpPr txBox="1"/>
      </xdr:nvSpPr>
      <xdr:spPr>
        <a:xfrm>
          <a:off x="12325427" y="6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7644</xdr:rowOff>
    </xdr:from>
    <xdr:ext cx="469744" cy="259045"/>
    <xdr:sp macro="" textlink="">
      <xdr:nvSpPr>
        <xdr:cNvPr id="158" name="n_4mainValue債務償還比率">
          <a:extLst>
            <a:ext uri="{FF2B5EF4-FFF2-40B4-BE49-F238E27FC236}">
              <a16:creationId xmlns:a16="http://schemas.microsoft.com/office/drawing/2014/main" id="{0C7A5CC3-3CA8-402E-9752-38FFCEA9ABCE}"/>
            </a:ext>
          </a:extLst>
        </xdr:cNvPr>
        <xdr:cNvSpPr txBox="1"/>
      </xdr:nvSpPr>
      <xdr:spPr>
        <a:xfrm>
          <a:off x="11563427" y="643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7D23E02B-B764-4985-837A-059C900B61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CDB1559A-9B43-4C69-A5FF-FC300913C4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D05842B0-3FF4-47D9-9F07-A6B66A8ED3A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22D2AD5-9028-4125-A0B0-89027F167A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E414C12-DAA2-4A67-AFFB-69EB219ADB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4720075-0755-44A7-B2A7-8665BAEB4A6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1FCA72-740F-4D6A-B8DC-369AD2F578A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6828A2-C3EC-4BCF-A13C-C7BBD2FD3B3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636F0E-62BB-4585-87A7-448E61D33FE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DABBD6-6DFA-421D-B7E2-9AAE0BDF816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3B19B3E-CA34-4EDE-BADC-606FC6DDAA4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869AEC-871B-4D00-B225-C3269682527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6610E0-20AB-466B-ADBC-7F0FDF263C4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337386-A1E1-48D4-8625-6FD6483431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437B08-C5DD-4E42-959B-7E5988CFDEE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AEFBA7-4498-481A-AF51-EEFD1CAFE89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479E86A-E6AF-46A7-BD7D-1FE8080FC2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1F6C4C-39B5-4755-89F1-81ADEB8FC24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9FD2F7-C74C-453E-9E3D-0C567A0DAED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78DBE-6E6D-4DDE-A688-0D12F960CAF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7BFEEA-A4F8-4AB4-B61A-54BC40D08E1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4323E1-B014-4B4F-868C-EA29C92A485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3B86FB7-47D6-487C-B80D-69E36CE7FD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F7E2FEE-9C25-46C9-923E-0DE9445CB09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1342E1-CB77-4EAB-9F11-EC32C0496C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6664C05-C7E9-4948-8CBD-BFFAAF2FDD0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057BBC-90AD-429F-8D17-B1C95742BD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734982-1F17-4E7A-A7CE-2044BF2018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B13B5B-4EAA-4FF1-8C68-E029BCA9A40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2518205-24BA-4378-9E4A-203B62E0F53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B8E51A-F381-4436-AC07-DFC18DB3F2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EB06CE-7558-4612-A23F-6D2E80CE699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35D325-AE19-4E8D-839F-1DF4F7BB439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5EDBFB-1086-4D2C-A939-3151DB6FD13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3AE4B9-99A8-4B87-901C-E05EC0D1E9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9AEAD17-46DD-40DE-8F47-D919FEBD706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DF321C-BB38-4BB6-B437-663B4061977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480EE5-FF33-4373-B95C-33E6B4D0FF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3068F9-8C06-4409-9623-D8898B0951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B9E8A0-9B9D-4824-91B1-F66A6DE94A7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EE1B0FC-370F-4B62-AD26-29F61F4D17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27B23A-7E8C-42F3-A4F4-DADD84B332F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04E7D85-0FEB-4DBF-BE2F-FD487115E2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5766A69-3A47-4890-9196-CEC9A2D3D36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EC5060-B63E-44BE-92E1-CD21593F3F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9F196FD-A723-41EC-8959-40EE9F282E3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AB7007F-373C-4FBE-B14F-C5824672E4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7FB24DC-7862-4008-83CB-38084CB74F4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345F730-FA1A-4DC3-94AD-5C52E764EB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537C52-B974-469B-8454-DB022358337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F01186-4532-4665-897F-10E59478E53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9DDC63-2350-4B76-9577-C5D6A01CA99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DF972C4-10EF-4AEA-9A70-59299A5AF31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6E5069E-1090-4BF5-BC6C-47EEE549665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60A87F9-B971-451A-805A-0324EC13CD1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6D4D56F-E706-43D5-9BB1-D65571A0D36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303FCAF-AEF4-4461-B09F-0EED0C3426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813D6B5-D476-4A3E-B1DD-E3BBB5A40F2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B48BEEE-394B-4086-A56C-FDB3628D01E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F4FB0A-F322-4907-86F6-4341FF8295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49A9504-980E-45A5-8A36-CB98D546AC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F8AE4DF3-5C2D-4CDD-B833-6CC1CDE583C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DEC7B8F2-73FD-42A3-BB0F-62ABF847C1E6}"/>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41A01019-B26A-4195-A539-A4324DEE8A3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3557DE8-74CD-43C8-A2F6-A4DD6C69F797}"/>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C29098E8-9F90-4073-A63C-36442F65164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B511CE8-4AEF-42DA-B7F9-E3BDC704A374}"/>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1F6974F6-F55E-402F-A546-4D6A2ADBFCC6}"/>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D1E2A727-A342-43D7-BF97-7E8795F2B4DC}"/>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131ADA44-047F-46B2-9CE8-A6EF21E4D35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C9D7D7AB-119B-4A0B-9729-95C742866F4C}"/>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E49D2BE-E632-4028-A513-37600CEEAA09}"/>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188400C-3886-4434-8A57-AB7E3ACFCC37}"/>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B5488C-6C39-4D41-A88C-CA8F18FA98A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C2C9586-4776-484C-8AF1-01474A020E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10DD99-7F63-4D93-BE53-53C6045C871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58DA3A9-52E5-40DA-8CFA-5CA774B5AB5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8535B1B-19DF-42C0-A07F-CB3C5A40DBA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a:extLst>
            <a:ext uri="{FF2B5EF4-FFF2-40B4-BE49-F238E27FC236}">
              <a16:creationId xmlns:a16="http://schemas.microsoft.com/office/drawing/2014/main" id="{FE20710F-DF0B-4A0F-87A9-A6CEA0E41AAE}"/>
            </a:ext>
          </a:extLst>
        </xdr:cNvPr>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111958</xdr:rowOff>
    </xdr:from>
    <xdr:ext cx="405111" cy="259045"/>
    <xdr:sp macro="" textlink="">
      <xdr:nvSpPr>
        <xdr:cNvPr id="75" name="【道路】&#10;有形固定資産減価償却率該当値テキスト">
          <a:extLst>
            <a:ext uri="{FF2B5EF4-FFF2-40B4-BE49-F238E27FC236}">
              <a16:creationId xmlns:a16="http://schemas.microsoft.com/office/drawing/2014/main" id="{D5406EC6-5CCB-48B0-BB25-30592D0D4373}"/>
            </a:ext>
          </a:extLst>
        </xdr:cNvPr>
        <xdr:cNvSpPr txBox="1"/>
      </xdr:nvSpPr>
      <xdr:spPr>
        <a:xfrm>
          <a:off x="46736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061C8D28-AF4E-4D4B-A908-31700215D22A}"/>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38</xdr:row>
      <xdr:rowOff>139881</xdr:rowOff>
    </xdr:to>
    <xdr:cxnSp macro="">
      <xdr:nvCxnSpPr>
        <xdr:cNvPr id="77" name="直線コネクタ 76">
          <a:extLst>
            <a:ext uri="{FF2B5EF4-FFF2-40B4-BE49-F238E27FC236}">
              <a16:creationId xmlns:a16="http://schemas.microsoft.com/office/drawing/2014/main" id="{E4952219-0642-4B11-944F-4BCD6D72B93A}"/>
            </a:ext>
          </a:extLst>
        </xdr:cNvPr>
        <xdr:cNvCxnSpPr/>
      </xdr:nvCxnSpPr>
      <xdr:spPr>
        <a:xfrm>
          <a:off x="3797300" y="66370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44994</xdr:rowOff>
    </xdr:from>
    <xdr:to>
      <xdr:col>15</xdr:col>
      <xdr:colOff>101600</xdr:colOff>
      <xdr:row>38</xdr:row>
      <xdr:rowOff>146594</xdr:rowOff>
    </xdr:to>
    <xdr:sp macro="" textlink="">
      <xdr:nvSpPr>
        <xdr:cNvPr id="78" name="楕円 77">
          <a:extLst>
            <a:ext uri="{FF2B5EF4-FFF2-40B4-BE49-F238E27FC236}">
              <a16:creationId xmlns:a16="http://schemas.microsoft.com/office/drawing/2014/main" id="{437EE3AF-9871-499F-8812-D903A69D72BE}"/>
            </a:ext>
          </a:extLst>
        </xdr:cNvPr>
        <xdr:cNvSpPr/>
      </xdr:nvSpPr>
      <xdr:spPr>
        <a:xfrm>
          <a:off x="2857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95794</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CB9C5D44-6080-4C49-9382-486B7E013572}"/>
            </a:ext>
          </a:extLst>
        </xdr:cNvPr>
        <xdr:cNvCxnSpPr/>
      </xdr:nvCxnSpPr>
      <xdr:spPr>
        <a:xfrm>
          <a:off x="2908300" y="661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80" name="楕円 79">
          <a:extLst>
            <a:ext uri="{FF2B5EF4-FFF2-40B4-BE49-F238E27FC236}">
              <a16:creationId xmlns:a16="http://schemas.microsoft.com/office/drawing/2014/main" id="{F484BF8A-0A49-496C-A6C4-DC9227C0A602}"/>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95794</xdr:rowOff>
    </xdr:to>
    <xdr:cxnSp macro="">
      <xdr:nvCxnSpPr>
        <xdr:cNvPr id="81" name="直線コネクタ 80">
          <a:extLst>
            <a:ext uri="{FF2B5EF4-FFF2-40B4-BE49-F238E27FC236}">
              <a16:creationId xmlns:a16="http://schemas.microsoft.com/office/drawing/2014/main" id="{C8091D66-0C25-4D26-9BF6-087D89350611}"/>
            </a:ext>
          </a:extLst>
        </xdr:cNvPr>
        <xdr:cNvCxnSpPr/>
      </xdr:nvCxnSpPr>
      <xdr:spPr>
        <a:xfrm>
          <a:off x="2019300" y="65913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27033</xdr:rowOff>
    </xdr:from>
    <xdr:to>
      <xdr:col>6</xdr:col>
      <xdr:colOff>38100</xdr:colOff>
      <xdr:row>38</xdr:row>
      <xdr:rowOff>128633</xdr:rowOff>
    </xdr:to>
    <xdr:sp macro="" textlink="">
      <xdr:nvSpPr>
        <xdr:cNvPr id="82" name="楕円 81">
          <a:extLst>
            <a:ext uri="{FF2B5EF4-FFF2-40B4-BE49-F238E27FC236}">
              <a16:creationId xmlns:a16="http://schemas.microsoft.com/office/drawing/2014/main" id="{5649E037-6F61-4D1D-9B55-3E1866293FE1}"/>
            </a:ext>
          </a:extLst>
        </xdr:cNvPr>
        <xdr:cNvSpPr/>
      </xdr:nvSpPr>
      <xdr:spPr>
        <a:xfrm>
          <a:off x="1079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77833</xdr:rowOff>
    </xdr:to>
    <xdr:cxnSp macro="">
      <xdr:nvCxnSpPr>
        <xdr:cNvPr id="83" name="直線コネクタ 82">
          <a:extLst>
            <a:ext uri="{FF2B5EF4-FFF2-40B4-BE49-F238E27FC236}">
              <a16:creationId xmlns:a16="http://schemas.microsoft.com/office/drawing/2014/main" id="{280344D7-B798-473F-B424-A484ACC95679}"/>
            </a:ext>
          </a:extLst>
        </xdr:cNvPr>
        <xdr:cNvCxnSpPr/>
      </xdr:nvCxnSpPr>
      <xdr:spPr>
        <a:xfrm flipV="1">
          <a:off x="1130300" y="65913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82D83FB0-8014-4348-ADF6-B1E0AA152EAE}"/>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a:extLst>
            <a:ext uri="{FF2B5EF4-FFF2-40B4-BE49-F238E27FC236}">
              <a16:creationId xmlns:a16="http://schemas.microsoft.com/office/drawing/2014/main" id="{0563BC7F-12B2-4983-891A-86D120153F52}"/>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F52C7093-156A-4B85-B3F3-D7852131017E}"/>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205EB45F-6E86-4660-820E-596168B62642}"/>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17797</xdr:rowOff>
    </xdr:from>
    <xdr:ext cx="405111" cy="259045"/>
    <xdr:sp macro="" textlink="">
      <xdr:nvSpPr>
        <xdr:cNvPr id="88" name="n_1mainValue【道路】&#10;有形固定資産減価償却率">
          <a:extLst>
            <a:ext uri="{FF2B5EF4-FFF2-40B4-BE49-F238E27FC236}">
              <a16:creationId xmlns:a16="http://schemas.microsoft.com/office/drawing/2014/main" id="{EED733B3-D869-469F-AE01-309E89FB1722}"/>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9" name="n_2mainValue【道路】&#10;有形固定資産減価償却率">
          <a:extLst>
            <a:ext uri="{FF2B5EF4-FFF2-40B4-BE49-F238E27FC236}">
              <a16:creationId xmlns:a16="http://schemas.microsoft.com/office/drawing/2014/main" id="{FCC1FA69-1633-40A4-AEF1-7689C18D3F02}"/>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90" name="n_3mainValue【道路】&#10;有形固定資産減価償却率">
          <a:extLst>
            <a:ext uri="{FF2B5EF4-FFF2-40B4-BE49-F238E27FC236}">
              <a16:creationId xmlns:a16="http://schemas.microsoft.com/office/drawing/2014/main" id="{DE6BF11F-6AD9-4858-96B7-2D8ED912B3B7}"/>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145160</xdr:rowOff>
    </xdr:from>
    <xdr:ext cx="405111" cy="259045"/>
    <xdr:sp macro="" textlink="">
      <xdr:nvSpPr>
        <xdr:cNvPr id="91" name="n_4mainValue【道路】&#10;有形固定資産減価償却率">
          <a:extLst>
            <a:ext uri="{FF2B5EF4-FFF2-40B4-BE49-F238E27FC236}">
              <a16:creationId xmlns:a16="http://schemas.microsoft.com/office/drawing/2014/main" id="{DCA82FAB-5BAA-46B5-B809-6AD7D6160A60}"/>
            </a:ext>
          </a:extLst>
        </xdr:cNvPr>
        <xdr:cNvSpPr txBox="1"/>
      </xdr:nvSpPr>
      <xdr:spPr>
        <a:xfrm>
          <a:off x="927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C46F85C-591A-450E-AFEF-A4B11DD99B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4A3B27A-2425-4800-8524-953660FACC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DD79834-6189-43C6-B446-E9A688884B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9019A3F-2220-4DAE-B0BF-DE68E4C96D6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BB1CBC7-777B-4B58-9B3E-4A0BF75428B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F9D8616-7EBD-43B3-AA74-C0E6323B214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786A274-475A-4A51-A3AE-1D118C8A51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67CC699-001C-43C5-9D13-0C13D628FBD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99AA6CE-3B59-4A25-8E3E-A4E328333F2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F5671DB-C2DC-4BD1-A533-CC3F07147A7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041EA78-F2A6-4C18-B6D0-3C1274DF5B1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2AF5185-4ECC-4E2F-9806-06A9AD66AE4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08DD437-9682-45B0-8231-FDB642E917B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9129A64-2389-4896-A2CB-1255D3BF3AC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58A91F9-DEC5-4318-89C7-0800C62898D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4988D7E7-4F91-4AA3-B3BC-BCB6B92A7C3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CAF03966-DE9C-4C8A-8619-4F50F94A18C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4E003C2-2CA4-4FEE-AB3F-20C9604C87E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56374B3-1A9A-4B54-B057-D3753D90CB0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B5E84A4-FDA4-466B-97B8-8041BDA30E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A16085F-CDC0-4D98-9DF0-BE8C3905AC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CC39714E-F776-47D3-A462-86BCC305660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83EA5F5-985C-4016-B70D-438E1EEFDF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0DB20BF1-A26E-427E-8966-1EC55B05C31A}"/>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FB76DD06-D877-498A-80DC-D944874D1175}"/>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BFEC0306-E869-4A41-B68C-42F126DFF41B}"/>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56CDCDF0-96EA-4D9B-ABAB-04F6B94E431D}"/>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964A7ADC-251A-4900-A7A6-487FD35D78CD}"/>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ECC1EA51-5891-4D92-8485-94422274BF98}"/>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2F6BCE5-A279-4BC7-B896-A5EE5DDC4358}"/>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E07F5809-4011-461E-AAC4-52D7F1C1EAFC}"/>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8023F1CB-5D05-4052-A8DE-FF511EAEC234}"/>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828F6A86-B14A-47F8-B3D2-4A3EA671F3DF}"/>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690FC4AD-514B-4DEA-982F-C37FD10A579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56476DB-7E94-4852-9682-3E7D3FF7A3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99FD2C-7209-477C-8985-AF980509EF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E8529E-8031-43F3-B513-88FD8B0A62B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D9A558-D3FE-4A08-92D2-2DF7135A193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949437F-6E31-40E9-BEE3-3C852E0E861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74384</xdr:rowOff>
    </xdr:from>
    <xdr:to>
      <xdr:col>55</xdr:col>
      <xdr:colOff>50800</xdr:colOff>
      <xdr:row>42</xdr:row>
      <xdr:rowOff>4534</xdr:rowOff>
    </xdr:to>
    <xdr:sp macro="" textlink="">
      <xdr:nvSpPr>
        <xdr:cNvPr id="131" name="楕円 130">
          <a:extLst>
            <a:ext uri="{FF2B5EF4-FFF2-40B4-BE49-F238E27FC236}">
              <a16:creationId xmlns:a16="http://schemas.microsoft.com/office/drawing/2014/main" id="{2ABABD2B-E269-415F-AE98-DDC66F82FF58}"/>
            </a:ext>
          </a:extLst>
        </xdr:cNvPr>
        <xdr:cNvSpPr/>
      </xdr:nvSpPr>
      <xdr:spPr>
        <a:xfrm>
          <a:off x="10426700" y="7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160761</xdr:rowOff>
    </xdr:from>
    <xdr:ext cx="469744" cy="259045"/>
    <xdr:sp macro="" textlink="">
      <xdr:nvSpPr>
        <xdr:cNvPr id="132" name="【道路】&#10;一人当たり延長該当値テキスト">
          <a:extLst>
            <a:ext uri="{FF2B5EF4-FFF2-40B4-BE49-F238E27FC236}">
              <a16:creationId xmlns:a16="http://schemas.microsoft.com/office/drawing/2014/main" id="{E63B15E5-A445-452A-9786-B26926C85381}"/>
            </a:ext>
          </a:extLst>
        </xdr:cNvPr>
        <xdr:cNvSpPr txBox="1"/>
      </xdr:nvSpPr>
      <xdr:spPr>
        <a:xfrm>
          <a:off x="10515600" y="70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74523</xdr:rowOff>
    </xdr:from>
    <xdr:to>
      <xdr:col>50</xdr:col>
      <xdr:colOff>165100</xdr:colOff>
      <xdr:row>42</xdr:row>
      <xdr:rowOff>4673</xdr:rowOff>
    </xdr:to>
    <xdr:sp macro="" textlink="">
      <xdr:nvSpPr>
        <xdr:cNvPr id="133" name="楕円 132">
          <a:extLst>
            <a:ext uri="{FF2B5EF4-FFF2-40B4-BE49-F238E27FC236}">
              <a16:creationId xmlns:a16="http://schemas.microsoft.com/office/drawing/2014/main" id="{7D81B5B0-AF3C-4DA0-A8BD-2DAD4F2BFBAC}"/>
            </a:ext>
          </a:extLst>
        </xdr:cNvPr>
        <xdr:cNvSpPr/>
      </xdr:nvSpPr>
      <xdr:spPr>
        <a:xfrm>
          <a:off x="95885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125184</xdr:rowOff>
    </xdr:from>
    <xdr:to>
      <xdr:col>55</xdr:col>
      <xdr:colOff>0</xdr:colOff>
      <xdr:row>41</xdr:row>
      <xdr:rowOff>125323</xdr:rowOff>
    </xdr:to>
    <xdr:cxnSp macro="">
      <xdr:nvCxnSpPr>
        <xdr:cNvPr id="134" name="直線コネクタ 133">
          <a:extLst>
            <a:ext uri="{FF2B5EF4-FFF2-40B4-BE49-F238E27FC236}">
              <a16:creationId xmlns:a16="http://schemas.microsoft.com/office/drawing/2014/main" id="{8B463427-BB8C-41B0-A2C5-CD9242F72683}"/>
            </a:ext>
          </a:extLst>
        </xdr:cNvPr>
        <xdr:cNvCxnSpPr/>
      </xdr:nvCxnSpPr>
      <xdr:spPr>
        <a:xfrm flipV="1">
          <a:off x="9639300" y="7154634"/>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76022</xdr:rowOff>
    </xdr:from>
    <xdr:to>
      <xdr:col>46</xdr:col>
      <xdr:colOff>38100</xdr:colOff>
      <xdr:row>42</xdr:row>
      <xdr:rowOff>6172</xdr:rowOff>
    </xdr:to>
    <xdr:sp macro="" textlink="">
      <xdr:nvSpPr>
        <xdr:cNvPr id="135" name="楕円 134">
          <a:extLst>
            <a:ext uri="{FF2B5EF4-FFF2-40B4-BE49-F238E27FC236}">
              <a16:creationId xmlns:a16="http://schemas.microsoft.com/office/drawing/2014/main" id="{8F2DFA7A-4443-4657-9E2E-3DB25E5DEA1B}"/>
            </a:ext>
          </a:extLst>
        </xdr:cNvPr>
        <xdr:cNvSpPr/>
      </xdr:nvSpPr>
      <xdr:spPr>
        <a:xfrm>
          <a:off x="8699500" y="7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125323</xdr:rowOff>
    </xdr:from>
    <xdr:to>
      <xdr:col>50</xdr:col>
      <xdr:colOff>114300</xdr:colOff>
      <xdr:row>41</xdr:row>
      <xdr:rowOff>126822</xdr:rowOff>
    </xdr:to>
    <xdr:cxnSp macro="">
      <xdr:nvCxnSpPr>
        <xdr:cNvPr id="136" name="直線コネクタ 135">
          <a:extLst>
            <a:ext uri="{FF2B5EF4-FFF2-40B4-BE49-F238E27FC236}">
              <a16:creationId xmlns:a16="http://schemas.microsoft.com/office/drawing/2014/main" id="{86F6C23B-11B8-4C50-BF0E-9AD1A246F3B5}"/>
            </a:ext>
          </a:extLst>
        </xdr:cNvPr>
        <xdr:cNvCxnSpPr/>
      </xdr:nvCxnSpPr>
      <xdr:spPr>
        <a:xfrm flipV="1">
          <a:off x="8750300" y="715477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76188</xdr:rowOff>
    </xdr:from>
    <xdr:to>
      <xdr:col>41</xdr:col>
      <xdr:colOff>101600</xdr:colOff>
      <xdr:row>42</xdr:row>
      <xdr:rowOff>6338</xdr:rowOff>
    </xdr:to>
    <xdr:sp macro="" textlink="">
      <xdr:nvSpPr>
        <xdr:cNvPr id="137" name="楕円 136">
          <a:extLst>
            <a:ext uri="{FF2B5EF4-FFF2-40B4-BE49-F238E27FC236}">
              <a16:creationId xmlns:a16="http://schemas.microsoft.com/office/drawing/2014/main" id="{4C82E46D-A10A-49F9-8794-227DDB1C6EEB}"/>
            </a:ext>
          </a:extLst>
        </xdr:cNvPr>
        <xdr:cNvSpPr/>
      </xdr:nvSpPr>
      <xdr:spPr>
        <a:xfrm>
          <a:off x="7810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126822</xdr:rowOff>
    </xdr:from>
    <xdr:to>
      <xdr:col>45</xdr:col>
      <xdr:colOff>177800</xdr:colOff>
      <xdr:row>41</xdr:row>
      <xdr:rowOff>126988</xdr:rowOff>
    </xdr:to>
    <xdr:cxnSp macro="">
      <xdr:nvCxnSpPr>
        <xdr:cNvPr id="138" name="直線コネクタ 137">
          <a:extLst>
            <a:ext uri="{FF2B5EF4-FFF2-40B4-BE49-F238E27FC236}">
              <a16:creationId xmlns:a16="http://schemas.microsoft.com/office/drawing/2014/main" id="{43E24A41-C311-49B1-9E76-E00D9F65FE24}"/>
            </a:ext>
          </a:extLst>
        </xdr:cNvPr>
        <xdr:cNvCxnSpPr/>
      </xdr:nvCxnSpPr>
      <xdr:spPr>
        <a:xfrm flipV="1">
          <a:off x="7861300" y="715627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79477</xdr:rowOff>
    </xdr:from>
    <xdr:to>
      <xdr:col>36</xdr:col>
      <xdr:colOff>165100</xdr:colOff>
      <xdr:row>42</xdr:row>
      <xdr:rowOff>9627</xdr:rowOff>
    </xdr:to>
    <xdr:sp macro="" textlink="">
      <xdr:nvSpPr>
        <xdr:cNvPr id="139" name="楕円 138">
          <a:extLst>
            <a:ext uri="{FF2B5EF4-FFF2-40B4-BE49-F238E27FC236}">
              <a16:creationId xmlns:a16="http://schemas.microsoft.com/office/drawing/2014/main" id="{6D9164F7-57F1-4BD1-96A7-9C2921296A6F}"/>
            </a:ext>
          </a:extLst>
        </xdr:cNvPr>
        <xdr:cNvSpPr/>
      </xdr:nvSpPr>
      <xdr:spPr>
        <a:xfrm>
          <a:off x="6921500" y="710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126988</xdr:rowOff>
    </xdr:from>
    <xdr:to>
      <xdr:col>41</xdr:col>
      <xdr:colOff>50800</xdr:colOff>
      <xdr:row>41</xdr:row>
      <xdr:rowOff>130277</xdr:rowOff>
    </xdr:to>
    <xdr:cxnSp macro="">
      <xdr:nvCxnSpPr>
        <xdr:cNvPr id="140" name="直線コネクタ 139">
          <a:extLst>
            <a:ext uri="{FF2B5EF4-FFF2-40B4-BE49-F238E27FC236}">
              <a16:creationId xmlns:a16="http://schemas.microsoft.com/office/drawing/2014/main" id="{23B4D46A-3E98-43CB-AD6A-6B67D73E5148}"/>
            </a:ext>
          </a:extLst>
        </xdr:cNvPr>
        <xdr:cNvCxnSpPr/>
      </xdr:nvCxnSpPr>
      <xdr:spPr>
        <a:xfrm flipV="1">
          <a:off x="6972300" y="7156438"/>
          <a:ext cx="889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374AB3A7-AC8C-4BB4-91C4-38D2D602C024}"/>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DC8410FD-137E-4992-8AEC-BAEE8634E794}"/>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a:extLst>
            <a:ext uri="{FF2B5EF4-FFF2-40B4-BE49-F238E27FC236}">
              <a16:creationId xmlns:a16="http://schemas.microsoft.com/office/drawing/2014/main" id="{657A6AAE-BE2C-4C87-A2AD-A9D6A19DB511}"/>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a:extLst>
            <a:ext uri="{FF2B5EF4-FFF2-40B4-BE49-F238E27FC236}">
              <a16:creationId xmlns:a16="http://schemas.microsoft.com/office/drawing/2014/main" id="{4A86E8E8-AE3B-42F4-8EF4-BFA569903BED}"/>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167250</xdr:rowOff>
    </xdr:from>
    <xdr:ext cx="469744" cy="259045"/>
    <xdr:sp macro="" textlink="">
      <xdr:nvSpPr>
        <xdr:cNvPr id="145" name="n_1mainValue【道路】&#10;一人当たり延長">
          <a:extLst>
            <a:ext uri="{FF2B5EF4-FFF2-40B4-BE49-F238E27FC236}">
              <a16:creationId xmlns:a16="http://schemas.microsoft.com/office/drawing/2014/main" id="{41A22BFF-EA72-4A00-882E-D90527B50A42}"/>
            </a:ext>
          </a:extLst>
        </xdr:cNvPr>
        <xdr:cNvSpPr txBox="1"/>
      </xdr:nvSpPr>
      <xdr:spPr>
        <a:xfrm>
          <a:off x="9391727" y="71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168749</xdr:rowOff>
    </xdr:from>
    <xdr:ext cx="469744" cy="259045"/>
    <xdr:sp macro="" textlink="">
      <xdr:nvSpPr>
        <xdr:cNvPr id="146" name="n_2mainValue【道路】&#10;一人当たり延長">
          <a:extLst>
            <a:ext uri="{FF2B5EF4-FFF2-40B4-BE49-F238E27FC236}">
              <a16:creationId xmlns:a16="http://schemas.microsoft.com/office/drawing/2014/main" id="{CD574439-D423-450C-88D9-6283B7A6C50B}"/>
            </a:ext>
          </a:extLst>
        </xdr:cNvPr>
        <xdr:cNvSpPr txBox="1"/>
      </xdr:nvSpPr>
      <xdr:spPr>
        <a:xfrm>
          <a:off x="8515427" y="7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168915</xdr:rowOff>
    </xdr:from>
    <xdr:ext cx="469744" cy="259045"/>
    <xdr:sp macro="" textlink="">
      <xdr:nvSpPr>
        <xdr:cNvPr id="147" name="n_3mainValue【道路】&#10;一人当たり延長">
          <a:extLst>
            <a:ext uri="{FF2B5EF4-FFF2-40B4-BE49-F238E27FC236}">
              <a16:creationId xmlns:a16="http://schemas.microsoft.com/office/drawing/2014/main" id="{B7218238-3F01-48AA-AF48-0A92B509774D}"/>
            </a:ext>
          </a:extLst>
        </xdr:cNvPr>
        <xdr:cNvSpPr txBox="1"/>
      </xdr:nvSpPr>
      <xdr:spPr>
        <a:xfrm>
          <a:off x="7626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754</xdr:rowOff>
    </xdr:from>
    <xdr:ext cx="469744" cy="259045"/>
    <xdr:sp macro="" textlink="">
      <xdr:nvSpPr>
        <xdr:cNvPr id="148" name="n_4mainValue【道路】&#10;一人当たり延長">
          <a:extLst>
            <a:ext uri="{FF2B5EF4-FFF2-40B4-BE49-F238E27FC236}">
              <a16:creationId xmlns:a16="http://schemas.microsoft.com/office/drawing/2014/main" id="{381AB995-53B9-4FC2-86D5-4FCD7710B7F0}"/>
            </a:ext>
          </a:extLst>
        </xdr:cNvPr>
        <xdr:cNvSpPr txBox="1"/>
      </xdr:nvSpPr>
      <xdr:spPr>
        <a:xfrm>
          <a:off x="6737427" y="720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1D173C8C-2914-4D40-B6FE-BFCFFF1039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7CD222F-6224-4704-8DBA-0BC80F1477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2B3E7BD-D123-4F36-9B85-40736F2984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F66BAA6-3906-4507-8615-25A864B694E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501E61-8100-405D-B7EF-ABAC3BC3DB0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DBA78EF-0100-4E6F-94FC-0C1FE49211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B6D825B-908D-430A-BF0E-07A8370773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6BD5ADB1-89F5-4773-B051-8DAF92B2532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51B6212-4150-4FBE-BB63-87D695F053F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CAB4609-80E0-4C7D-94FC-D6A3BE246D6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D9850D4-64E7-4696-8BE3-C3DC29EDBF1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7EA61AB4-1A69-47D4-8817-690DB2C6CEA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8AD1313D-1A1E-4C62-90C5-0C3127B12E4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6524BE2A-32DE-4CBF-A222-C250CC01E68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6A6D265-18EE-4CA6-9C21-D89C8C18C96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08F011C-1D4C-440C-85C4-52EF11A9B06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CF4E978-1CE7-44DF-BD57-44EA1F8755C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50BCBE4-4E0B-43E9-B4B3-87A3C4B624E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53D61AA-0089-4027-8D66-2E889EE809E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B686184-0608-4D74-BCC9-237D434F8DE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A27BA8A9-ECA3-4778-9377-A6030C672465}"/>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4D95600-BCC2-4C4B-8583-6EE92447B36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84D73B80-556B-47E2-9E6D-132905177CA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2D2A4D74-65BA-4443-8D02-CCF6AE268A82}"/>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CA347E5B-7CE6-4B7F-B0A4-4B0175DD1C11}"/>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529D9B01-6770-4B54-BE5B-DCEEE77AD55A}"/>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596BC71-ED19-45E7-934A-A0DD1AE5B193}"/>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13B964F9-7A6A-4464-B0CA-A4A1A668D3F8}"/>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1E8EACB1-55C9-446D-A9DA-F896975D876A}"/>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0B1A7005-B166-4A90-AE02-B9482B7FBEC1}"/>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9F7E3093-84F4-4BC9-BC49-2F05DA3B4F03}"/>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5D93E415-5AE2-4EF0-ADC9-4339A2A84CEB}"/>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A277DFED-336B-4612-871F-E5AC675E32E6}"/>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E62657DC-3784-4806-9D57-2C2E1EDE9F6A}"/>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B273F6A-E296-4511-BCCD-FB6F7D908A9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1A9CE0E-677A-40E7-AD5D-1E8B7AA516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982645-BC68-4C6A-A654-F016FE8327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14F1C17-FF9A-40ED-B7A2-CD4FEB7182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15C031-EFE5-4FEC-AF6A-B31BBAC2639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88" name="楕円 187">
          <a:extLst>
            <a:ext uri="{FF2B5EF4-FFF2-40B4-BE49-F238E27FC236}">
              <a16:creationId xmlns:a16="http://schemas.microsoft.com/office/drawing/2014/main" id="{9F84022F-AD1C-44E7-B2EA-058768DC9D79}"/>
            </a:ext>
          </a:extLst>
        </xdr:cNvPr>
        <xdr:cNvSpPr/>
      </xdr:nvSpPr>
      <xdr:spPr>
        <a:xfrm>
          <a:off x="4584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38752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73CE8179-0C1E-45B3-A50E-E1A797ABC842}"/>
            </a:ext>
          </a:extLst>
        </xdr:cNvPr>
        <xdr:cNvSpPr txBox="1"/>
      </xdr:nvSpPr>
      <xdr:spPr>
        <a:xfrm>
          <a:off x="4673600"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0" name="楕円 189">
          <a:extLst>
            <a:ext uri="{FF2B5EF4-FFF2-40B4-BE49-F238E27FC236}">
              <a16:creationId xmlns:a16="http://schemas.microsoft.com/office/drawing/2014/main" id="{6DDC5B0F-0B4C-40E0-99C3-5FDC33392C82}"/>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66675</xdr:rowOff>
    </xdr:to>
    <xdr:cxnSp macro="">
      <xdr:nvCxnSpPr>
        <xdr:cNvPr id="191" name="直線コネクタ 190">
          <a:extLst>
            <a:ext uri="{FF2B5EF4-FFF2-40B4-BE49-F238E27FC236}">
              <a16:creationId xmlns:a16="http://schemas.microsoft.com/office/drawing/2014/main" id="{E6973352-730C-4D7D-A5C2-29C87F75A541}"/>
            </a:ext>
          </a:extLst>
        </xdr:cNvPr>
        <xdr:cNvCxnSpPr/>
      </xdr:nvCxnSpPr>
      <xdr:spPr>
        <a:xfrm>
          <a:off x="3797300" y="105060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156845</xdr:rowOff>
    </xdr:from>
    <xdr:to>
      <xdr:col>15</xdr:col>
      <xdr:colOff>101600</xdr:colOff>
      <xdr:row>61</xdr:row>
      <xdr:rowOff>86995</xdr:rowOff>
    </xdr:to>
    <xdr:sp macro="" textlink="">
      <xdr:nvSpPr>
        <xdr:cNvPr id="192" name="楕円 191">
          <a:extLst>
            <a:ext uri="{FF2B5EF4-FFF2-40B4-BE49-F238E27FC236}">
              <a16:creationId xmlns:a16="http://schemas.microsoft.com/office/drawing/2014/main" id="{7E7E85E6-64FF-4F01-B288-086967CD2864}"/>
            </a:ext>
          </a:extLst>
        </xdr:cNvPr>
        <xdr:cNvSpPr/>
      </xdr:nvSpPr>
      <xdr:spPr>
        <a:xfrm>
          <a:off x="2857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36195</xdr:rowOff>
    </xdr:from>
    <xdr:to>
      <xdr:col>19</xdr:col>
      <xdr:colOff>177800</xdr:colOff>
      <xdr:row>61</xdr:row>
      <xdr:rowOff>47625</xdr:rowOff>
    </xdr:to>
    <xdr:cxnSp macro="">
      <xdr:nvCxnSpPr>
        <xdr:cNvPr id="193" name="直線コネクタ 192">
          <a:extLst>
            <a:ext uri="{FF2B5EF4-FFF2-40B4-BE49-F238E27FC236}">
              <a16:creationId xmlns:a16="http://schemas.microsoft.com/office/drawing/2014/main" id="{9F9C6703-02BF-4387-8AFB-44E4C8E88829}"/>
            </a:ext>
          </a:extLst>
        </xdr:cNvPr>
        <xdr:cNvCxnSpPr/>
      </xdr:nvCxnSpPr>
      <xdr:spPr>
        <a:xfrm>
          <a:off x="2908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126365</xdr:rowOff>
    </xdr:from>
    <xdr:to>
      <xdr:col>10</xdr:col>
      <xdr:colOff>165100</xdr:colOff>
      <xdr:row>61</xdr:row>
      <xdr:rowOff>56515</xdr:rowOff>
    </xdr:to>
    <xdr:sp macro="" textlink="">
      <xdr:nvSpPr>
        <xdr:cNvPr id="194" name="楕円 193">
          <a:extLst>
            <a:ext uri="{FF2B5EF4-FFF2-40B4-BE49-F238E27FC236}">
              <a16:creationId xmlns:a16="http://schemas.microsoft.com/office/drawing/2014/main" id="{DFC0E038-B880-484C-B5C8-817B62FEF170}"/>
            </a:ext>
          </a:extLst>
        </xdr:cNvPr>
        <xdr:cNvSpPr/>
      </xdr:nvSpPr>
      <xdr:spPr>
        <a:xfrm>
          <a:off x="1968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36195</xdr:rowOff>
    </xdr:to>
    <xdr:cxnSp macro="">
      <xdr:nvCxnSpPr>
        <xdr:cNvPr id="195" name="直線コネクタ 194">
          <a:extLst>
            <a:ext uri="{FF2B5EF4-FFF2-40B4-BE49-F238E27FC236}">
              <a16:creationId xmlns:a16="http://schemas.microsoft.com/office/drawing/2014/main" id="{336B5CB0-8FB8-4FFA-BE19-87FDA04E3014}"/>
            </a:ext>
          </a:extLst>
        </xdr:cNvPr>
        <xdr:cNvCxnSpPr/>
      </xdr:nvCxnSpPr>
      <xdr:spPr>
        <a:xfrm>
          <a:off x="2019300" y="1046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6" name="楕円 195">
          <a:extLst>
            <a:ext uri="{FF2B5EF4-FFF2-40B4-BE49-F238E27FC236}">
              <a16:creationId xmlns:a16="http://schemas.microsoft.com/office/drawing/2014/main" id="{C3AFFCDD-0BEF-4B1F-9691-A150425E9B00}"/>
            </a:ext>
          </a:extLst>
        </xdr:cNvPr>
        <xdr:cNvSpPr/>
      </xdr:nvSpPr>
      <xdr:spPr>
        <a:xfrm>
          <a:off x="1079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61</xdr:row>
      <xdr:rowOff>5715</xdr:rowOff>
    </xdr:to>
    <xdr:cxnSp macro="">
      <xdr:nvCxnSpPr>
        <xdr:cNvPr id="197" name="直線コネクタ 196">
          <a:extLst>
            <a:ext uri="{FF2B5EF4-FFF2-40B4-BE49-F238E27FC236}">
              <a16:creationId xmlns:a16="http://schemas.microsoft.com/office/drawing/2014/main" id="{4E68AFC0-803C-43B9-B4E6-CABF782751DB}"/>
            </a:ext>
          </a:extLst>
        </xdr:cNvPr>
        <xdr:cNvCxnSpPr/>
      </xdr:nvCxnSpPr>
      <xdr:spPr>
        <a:xfrm>
          <a:off x="1130300" y="1043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43F8489-6BB5-427A-A16E-3FF9B39C92DA}"/>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30E0D44-0285-4FAD-9767-21B64A6A4634}"/>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5D764B52-D3D6-4952-8423-9F76DAB986BA}"/>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85A7E321-48AE-4041-86EE-05FAF13B3244}"/>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114952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9DFF578-BA8A-4069-89BC-6B7999F879D1}"/>
            </a:ext>
          </a:extLst>
        </xdr:cNvPr>
        <xdr:cNvSpPr txBox="1"/>
      </xdr:nvSpPr>
      <xdr:spPr>
        <a:xfrm>
          <a:off x="35820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103522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3829A92C-EF23-4087-B9AE-F4453CB37D9D}"/>
            </a:ext>
          </a:extLst>
        </xdr:cNvPr>
        <xdr:cNvSpPr txBox="1"/>
      </xdr:nvSpPr>
      <xdr:spPr>
        <a:xfrm>
          <a:off x="2705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73042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8583825-F796-4D40-9FC2-7BC3237192CE}"/>
            </a:ext>
          </a:extLst>
        </xdr:cNvPr>
        <xdr:cNvSpPr txBox="1"/>
      </xdr:nvSpPr>
      <xdr:spPr>
        <a:xfrm>
          <a:off x="1816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40657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6AD6D84F-F6BF-4899-959E-0D59A544DF07}"/>
            </a:ext>
          </a:extLst>
        </xdr:cNvPr>
        <xdr:cNvSpPr txBox="1"/>
      </xdr:nvSpPr>
      <xdr:spPr>
        <a:xfrm>
          <a:off x="9277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175D652-876E-4E06-A4FF-36F635B927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DE29A20-DB9F-4393-8002-D95ACF3B276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6942EE6-15B4-4E1F-821C-26946AC4185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8A09CDC-39EC-45D1-974B-B1822609638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89F9144-0054-4200-828A-975DC40FE4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724F3E35-F501-42C9-B5AC-1104F760D8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16497CA-0BC1-4415-8D5B-59ACB07CEDB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9780CD34-A6FC-498F-9ABE-13D1273CBE6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D3E38C3-DFA7-425B-B57F-87427FB665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F4543557-5CF4-434A-B478-1EE931A224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E37BF71C-9D2C-41BD-946E-40178297145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5E5F7D35-E331-4887-9545-69E095B66A54}"/>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6D610E55-4206-4FAF-8C4C-D9CB3C2437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E69B3281-8D95-4111-B40E-341B3189EC2D}"/>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7C1C3F87-FBF2-4CAA-A9C6-0AD858AFEB7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BA284995-2E81-4E4D-BA3B-4689D1CB64EB}"/>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D6A6E983-4CEB-4E83-ADFC-CC3096523F3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6BFE1DE-9036-4D57-8464-7C99EAA42ED5}"/>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F39E0AA9-78E1-4AC7-A386-C230BE6628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F32C8741-9205-4269-AFDB-B409621DCF1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835CFE01-B189-408E-8EF4-FA4B292C3A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C9BE627A-2C63-40F6-861C-787674B721F1}"/>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ECE74317-7982-4CB4-A61F-C08A7EE425DB}"/>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A8BC1CDB-D2D7-428A-A260-924095BD0038}"/>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D08AF6DE-5F49-4436-B251-EED7B1A1C387}"/>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9CC90D6C-5F01-409F-BD4B-4742F0181662}"/>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BC72C9A9-197A-4ED1-B640-90AE96FB20E4}"/>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71199930-BBF0-4680-9741-6277C067640F}"/>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4BC42DF7-29FA-43C2-B5B9-C718839A1DFF}"/>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45D4E931-9224-4E56-B06D-30CA5DEA2647}"/>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2A824C72-2E3B-47DE-9DAA-4A07E98188C4}"/>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7FECAD96-8B87-4164-A20A-01A1C5519029}"/>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8463DFE-CE88-4A0D-9601-AD0D0AF7CCA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A4A48B6-463D-44F0-95BD-A0821947A9B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B4E1D04-893E-4BF0-963F-4452A3809CB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0E998AC-C0EE-458A-87C4-B4205D71F0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B8AF49C-2CF7-4D69-B404-D38FDD7AA0F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4387</xdr:rowOff>
    </xdr:from>
    <xdr:to>
      <xdr:col>55</xdr:col>
      <xdr:colOff>50800</xdr:colOff>
      <xdr:row>63</xdr:row>
      <xdr:rowOff>105987</xdr:rowOff>
    </xdr:to>
    <xdr:sp macro="" textlink="">
      <xdr:nvSpPr>
        <xdr:cNvPr id="243" name="楕円 242">
          <a:extLst>
            <a:ext uri="{FF2B5EF4-FFF2-40B4-BE49-F238E27FC236}">
              <a16:creationId xmlns:a16="http://schemas.microsoft.com/office/drawing/2014/main" id="{1F200BA8-26AB-4683-AB0A-8AB5407FC7B4}"/>
            </a:ext>
          </a:extLst>
        </xdr:cNvPr>
        <xdr:cNvSpPr/>
      </xdr:nvSpPr>
      <xdr:spPr>
        <a:xfrm>
          <a:off x="104267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90764</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D1465B9C-5293-49EF-B4D9-192C267F6622}"/>
            </a:ext>
          </a:extLst>
        </xdr:cNvPr>
        <xdr:cNvSpPr txBox="1"/>
      </xdr:nvSpPr>
      <xdr:spPr>
        <a:xfrm>
          <a:off x="10515600" y="1072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5936</xdr:rowOff>
    </xdr:from>
    <xdr:to>
      <xdr:col>50</xdr:col>
      <xdr:colOff>165100</xdr:colOff>
      <xdr:row>63</xdr:row>
      <xdr:rowOff>107536</xdr:rowOff>
    </xdr:to>
    <xdr:sp macro="" textlink="">
      <xdr:nvSpPr>
        <xdr:cNvPr id="245" name="楕円 244">
          <a:extLst>
            <a:ext uri="{FF2B5EF4-FFF2-40B4-BE49-F238E27FC236}">
              <a16:creationId xmlns:a16="http://schemas.microsoft.com/office/drawing/2014/main" id="{A81DDF16-99CC-48BB-9F49-7706D661AD40}"/>
            </a:ext>
          </a:extLst>
        </xdr:cNvPr>
        <xdr:cNvSpPr/>
      </xdr:nvSpPr>
      <xdr:spPr>
        <a:xfrm>
          <a:off x="9588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55187</xdr:rowOff>
    </xdr:from>
    <xdr:to>
      <xdr:col>55</xdr:col>
      <xdr:colOff>0</xdr:colOff>
      <xdr:row>63</xdr:row>
      <xdr:rowOff>56736</xdr:rowOff>
    </xdr:to>
    <xdr:cxnSp macro="">
      <xdr:nvCxnSpPr>
        <xdr:cNvPr id="246" name="直線コネクタ 245">
          <a:extLst>
            <a:ext uri="{FF2B5EF4-FFF2-40B4-BE49-F238E27FC236}">
              <a16:creationId xmlns:a16="http://schemas.microsoft.com/office/drawing/2014/main" id="{8C561B40-7505-47CF-A033-A4D3FB6F1EA1}"/>
            </a:ext>
          </a:extLst>
        </xdr:cNvPr>
        <xdr:cNvCxnSpPr/>
      </xdr:nvCxnSpPr>
      <xdr:spPr>
        <a:xfrm flipV="1">
          <a:off x="9639300" y="10856537"/>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9144</xdr:rowOff>
    </xdr:from>
    <xdr:to>
      <xdr:col>46</xdr:col>
      <xdr:colOff>38100</xdr:colOff>
      <xdr:row>63</xdr:row>
      <xdr:rowOff>110744</xdr:rowOff>
    </xdr:to>
    <xdr:sp macro="" textlink="">
      <xdr:nvSpPr>
        <xdr:cNvPr id="247" name="楕円 246">
          <a:extLst>
            <a:ext uri="{FF2B5EF4-FFF2-40B4-BE49-F238E27FC236}">
              <a16:creationId xmlns:a16="http://schemas.microsoft.com/office/drawing/2014/main" id="{B45E9CBB-8D44-4B5C-9C15-84BC23AFF73D}"/>
            </a:ext>
          </a:extLst>
        </xdr:cNvPr>
        <xdr:cNvSpPr/>
      </xdr:nvSpPr>
      <xdr:spPr>
        <a:xfrm>
          <a:off x="8699500" y="108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56736</xdr:rowOff>
    </xdr:from>
    <xdr:to>
      <xdr:col>50</xdr:col>
      <xdr:colOff>114300</xdr:colOff>
      <xdr:row>63</xdr:row>
      <xdr:rowOff>59944</xdr:rowOff>
    </xdr:to>
    <xdr:cxnSp macro="">
      <xdr:nvCxnSpPr>
        <xdr:cNvPr id="248" name="直線コネクタ 247">
          <a:extLst>
            <a:ext uri="{FF2B5EF4-FFF2-40B4-BE49-F238E27FC236}">
              <a16:creationId xmlns:a16="http://schemas.microsoft.com/office/drawing/2014/main" id="{8052FE92-DAE8-4592-873D-35204C4FBFF3}"/>
            </a:ext>
          </a:extLst>
        </xdr:cNvPr>
        <xdr:cNvCxnSpPr/>
      </xdr:nvCxnSpPr>
      <xdr:spPr>
        <a:xfrm flipV="1">
          <a:off x="8750300" y="10858086"/>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9248</xdr:rowOff>
    </xdr:from>
    <xdr:to>
      <xdr:col>41</xdr:col>
      <xdr:colOff>101600</xdr:colOff>
      <xdr:row>63</xdr:row>
      <xdr:rowOff>110848</xdr:rowOff>
    </xdr:to>
    <xdr:sp macro="" textlink="">
      <xdr:nvSpPr>
        <xdr:cNvPr id="249" name="楕円 248">
          <a:extLst>
            <a:ext uri="{FF2B5EF4-FFF2-40B4-BE49-F238E27FC236}">
              <a16:creationId xmlns:a16="http://schemas.microsoft.com/office/drawing/2014/main" id="{91B06766-B534-4F47-ACA3-A10A929ED919}"/>
            </a:ext>
          </a:extLst>
        </xdr:cNvPr>
        <xdr:cNvSpPr/>
      </xdr:nvSpPr>
      <xdr:spPr>
        <a:xfrm>
          <a:off x="7810500" y="108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59944</xdr:rowOff>
    </xdr:from>
    <xdr:to>
      <xdr:col>45</xdr:col>
      <xdr:colOff>177800</xdr:colOff>
      <xdr:row>63</xdr:row>
      <xdr:rowOff>60048</xdr:rowOff>
    </xdr:to>
    <xdr:cxnSp macro="">
      <xdr:nvCxnSpPr>
        <xdr:cNvPr id="250" name="直線コネクタ 249">
          <a:extLst>
            <a:ext uri="{FF2B5EF4-FFF2-40B4-BE49-F238E27FC236}">
              <a16:creationId xmlns:a16="http://schemas.microsoft.com/office/drawing/2014/main" id="{634BB41F-9BD5-4BC8-A0EB-71425FD89906}"/>
            </a:ext>
          </a:extLst>
        </xdr:cNvPr>
        <xdr:cNvCxnSpPr/>
      </xdr:nvCxnSpPr>
      <xdr:spPr>
        <a:xfrm flipV="1">
          <a:off x="7861300" y="1086129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9516</xdr:rowOff>
    </xdr:from>
    <xdr:to>
      <xdr:col>36</xdr:col>
      <xdr:colOff>165100</xdr:colOff>
      <xdr:row>63</xdr:row>
      <xdr:rowOff>111116</xdr:rowOff>
    </xdr:to>
    <xdr:sp macro="" textlink="">
      <xdr:nvSpPr>
        <xdr:cNvPr id="251" name="楕円 250">
          <a:extLst>
            <a:ext uri="{FF2B5EF4-FFF2-40B4-BE49-F238E27FC236}">
              <a16:creationId xmlns:a16="http://schemas.microsoft.com/office/drawing/2014/main" id="{68707678-55CA-48BF-A13C-DF27E62B0840}"/>
            </a:ext>
          </a:extLst>
        </xdr:cNvPr>
        <xdr:cNvSpPr/>
      </xdr:nvSpPr>
      <xdr:spPr>
        <a:xfrm>
          <a:off x="6921500" y="108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60048</xdr:rowOff>
    </xdr:from>
    <xdr:to>
      <xdr:col>41</xdr:col>
      <xdr:colOff>50800</xdr:colOff>
      <xdr:row>63</xdr:row>
      <xdr:rowOff>60316</xdr:rowOff>
    </xdr:to>
    <xdr:cxnSp macro="">
      <xdr:nvCxnSpPr>
        <xdr:cNvPr id="252" name="直線コネクタ 251">
          <a:extLst>
            <a:ext uri="{FF2B5EF4-FFF2-40B4-BE49-F238E27FC236}">
              <a16:creationId xmlns:a16="http://schemas.microsoft.com/office/drawing/2014/main" id="{CF0BC9B0-1978-46DA-B08B-DDA6FA290F87}"/>
            </a:ext>
          </a:extLst>
        </xdr:cNvPr>
        <xdr:cNvCxnSpPr/>
      </xdr:nvCxnSpPr>
      <xdr:spPr>
        <a:xfrm flipV="1">
          <a:off x="6972300" y="10861398"/>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BCEBF9C1-E3FF-4305-8AFF-76473E6118FB}"/>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C3AAC122-171C-457C-9849-B82236E265CB}"/>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AAD1C59E-CC4C-46DD-B0C3-0CCC3043C908}"/>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4520542E-9AB1-46A8-AFCC-FAF9BD27206D}"/>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98663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71E22896-0644-4F56-8867-DF2B9A385D24}"/>
            </a:ext>
          </a:extLst>
        </xdr:cNvPr>
        <xdr:cNvSpPr txBox="1"/>
      </xdr:nvSpPr>
      <xdr:spPr>
        <a:xfrm>
          <a:off x="93594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101871</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369D64AA-A1D4-4612-A7ED-1F6427C81C6A}"/>
            </a:ext>
          </a:extLst>
        </xdr:cNvPr>
        <xdr:cNvSpPr txBox="1"/>
      </xdr:nvSpPr>
      <xdr:spPr>
        <a:xfrm>
          <a:off x="8483111" y="109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101975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4DE03CC-80E9-46B6-890D-AE400CC5DB57}"/>
            </a:ext>
          </a:extLst>
        </xdr:cNvPr>
        <xdr:cNvSpPr txBox="1"/>
      </xdr:nvSpPr>
      <xdr:spPr>
        <a:xfrm>
          <a:off x="7594111" y="109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102243</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DC5B19C8-8E70-48BB-81A0-7866CC09E400}"/>
            </a:ext>
          </a:extLst>
        </xdr:cNvPr>
        <xdr:cNvSpPr txBox="1"/>
      </xdr:nvSpPr>
      <xdr:spPr>
        <a:xfrm>
          <a:off x="6705111" y="1090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E469C644-7A5B-4868-AD42-B668C5C2F1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354A8F3C-81C4-43B5-8520-7A4487D2CE3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EE05AB16-58F0-49EE-8CC1-6BF8C968B5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BDBE4F3D-E43C-472C-9312-F8D53BF9A5F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B221E69-F6A5-454D-9B9D-BEC7E8B382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D22375DF-2B45-44F5-AB5D-4A8F449879B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E2E10F05-86E5-4371-A58B-47F6345F21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C83028DE-E391-49CC-A1CF-625E9A2514A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BB01DC3A-B689-4B94-A943-61BF7F4E266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8E81413E-BDC5-4A12-ABDA-7B30245F29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88986B1F-01F7-4DDC-B773-B3DF23D4ABC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1112606A-526B-43D4-B809-9AC1ECD3281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8F8906E4-8659-46E8-A8C0-0CBBE5CBC2E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1269304E-0BBE-4A46-88A4-507CEC185DF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7666E01D-6693-46E5-9175-BB36289EA49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0506558E-511F-4FC2-AE55-5080C622152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2D4C1C3-A1B0-4D46-87A6-BCF726C1876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5132B107-D656-47A5-AEEA-D263B6FB4B1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7BF7A92D-1A8B-4B46-A084-02B89890F8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B6516C52-EA25-471B-BF42-128BF488736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95F6E445-5F32-4BBB-9226-9A9EFE7FF6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4877BC24-62DA-4485-95DD-F82A0CD063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A4FA6D14-920A-4145-822F-1340ED89F7B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E67357EB-C2E0-46FF-8F2A-552FB64CCCE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60274A35-FA71-4783-99D1-795CD3C46587}"/>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53D665EB-DFC4-447B-8405-7E2D4E9A9B2D}"/>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771EB8F5-BF8A-48C5-BD05-EE57010D2B0D}"/>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1730B5B7-259C-4660-9CBD-618E937BE1C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25857087-B056-4636-9D52-D47ADF1869B4}"/>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FF216524-9177-4837-AB32-9AFD5A8E69A9}"/>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D23CF55F-878E-4A38-A6D7-C33EBCE3D2DC}"/>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C6F2003B-FA08-4D81-9EDE-CFBD4E844A31}"/>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B86EBC43-A3DE-4381-A71B-7A00CE7C9396}"/>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B96C7F9B-D463-4105-A113-1A20BC6C0FD9}"/>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9DB426CF-E51F-484D-84BA-E896BF052FF4}"/>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BE015869-68EF-439D-A01D-1AF3EEC705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4ED3D10-4AB6-4016-84C2-14185927555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AC58E0A-E751-4D1E-B153-8C0BD94AB4B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00FFF2-3E19-4794-993F-A765A255616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6FF2AAD-7BBA-4A2A-A279-A1A059DDF9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301" name="楕円 300">
          <a:extLst>
            <a:ext uri="{FF2B5EF4-FFF2-40B4-BE49-F238E27FC236}">
              <a16:creationId xmlns:a16="http://schemas.microsoft.com/office/drawing/2014/main" id="{FC8F5BF3-0C0F-47EB-AC4B-3BABA2C5B3B9}"/>
            </a:ext>
          </a:extLst>
        </xdr:cNvPr>
        <xdr:cNvSpPr/>
      </xdr:nvSpPr>
      <xdr:spPr>
        <a:xfrm>
          <a:off x="45847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163847</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6F666851-58EB-4296-969D-703B3472586C}"/>
            </a:ext>
          </a:extLst>
        </xdr:cNvPr>
        <xdr:cNvSpPr txBox="1"/>
      </xdr:nvSpPr>
      <xdr:spPr>
        <a:xfrm>
          <a:off x="4673600"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12064</xdr:rowOff>
    </xdr:from>
    <xdr:to>
      <xdr:col>20</xdr:col>
      <xdr:colOff>38100</xdr:colOff>
      <xdr:row>83</xdr:row>
      <xdr:rowOff>113664</xdr:rowOff>
    </xdr:to>
    <xdr:sp macro="" textlink="">
      <xdr:nvSpPr>
        <xdr:cNvPr id="303" name="楕円 302">
          <a:extLst>
            <a:ext uri="{FF2B5EF4-FFF2-40B4-BE49-F238E27FC236}">
              <a16:creationId xmlns:a16="http://schemas.microsoft.com/office/drawing/2014/main" id="{12D3BEEE-DC81-4E7B-AA02-13DBC6273AC7}"/>
            </a:ext>
          </a:extLst>
        </xdr:cNvPr>
        <xdr:cNvSpPr/>
      </xdr:nvSpPr>
      <xdr:spPr>
        <a:xfrm>
          <a:off x="3746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62864</xdr:rowOff>
    </xdr:from>
    <xdr:to>
      <xdr:col>24</xdr:col>
      <xdr:colOff>63500</xdr:colOff>
      <xdr:row>83</xdr:row>
      <xdr:rowOff>64770</xdr:rowOff>
    </xdr:to>
    <xdr:cxnSp macro="">
      <xdr:nvCxnSpPr>
        <xdr:cNvPr id="304" name="直線コネクタ 303">
          <a:extLst>
            <a:ext uri="{FF2B5EF4-FFF2-40B4-BE49-F238E27FC236}">
              <a16:creationId xmlns:a16="http://schemas.microsoft.com/office/drawing/2014/main" id="{67264754-8C7F-4DAF-BD96-E46AFA2EFD3D}"/>
            </a:ext>
          </a:extLst>
        </xdr:cNvPr>
        <xdr:cNvCxnSpPr/>
      </xdr:nvCxnSpPr>
      <xdr:spPr>
        <a:xfrm>
          <a:off x="3797300" y="14293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305" name="楕円 304">
          <a:extLst>
            <a:ext uri="{FF2B5EF4-FFF2-40B4-BE49-F238E27FC236}">
              <a16:creationId xmlns:a16="http://schemas.microsoft.com/office/drawing/2014/main" id="{B3D4114F-E11A-4EDF-80CD-0C73D8115BBF}"/>
            </a:ext>
          </a:extLst>
        </xdr:cNvPr>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83</xdr:row>
      <xdr:rowOff>62864</xdr:rowOff>
    </xdr:to>
    <xdr:cxnSp macro="">
      <xdr:nvCxnSpPr>
        <xdr:cNvPr id="306" name="直線コネクタ 305">
          <a:extLst>
            <a:ext uri="{FF2B5EF4-FFF2-40B4-BE49-F238E27FC236}">
              <a16:creationId xmlns:a16="http://schemas.microsoft.com/office/drawing/2014/main" id="{D651D0D5-9EED-44E2-BDDF-B5B5CB117C49}"/>
            </a:ext>
          </a:extLst>
        </xdr:cNvPr>
        <xdr:cNvCxnSpPr/>
      </xdr:nvCxnSpPr>
      <xdr:spPr>
        <a:xfrm>
          <a:off x="2908300" y="14289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7" name="楕円 306">
          <a:extLst>
            <a:ext uri="{FF2B5EF4-FFF2-40B4-BE49-F238E27FC236}">
              <a16:creationId xmlns:a16="http://schemas.microsoft.com/office/drawing/2014/main" id="{505C6C06-0E10-42A3-94B8-4EFE4ECFD030}"/>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59055</xdr:rowOff>
    </xdr:to>
    <xdr:cxnSp macro="">
      <xdr:nvCxnSpPr>
        <xdr:cNvPr id="308" name="直線コネクタ 307">
          <a:extLst>
            <a:ext uri="{FF2B5EF4-FFF2-40B4-BE49-F238E27FC236}">
              <a16:creationId xmlns:a16="http://schemas.microsoft.com/office/drawing/2014/main" id="{301FEB26-0BF0-4FF1-A376-0D9433E0E19C}"/>
            </a:ext>
          </a:extLst>
        </xdr:cNvPr>
        <xdr:cNvCxnSpPr/>
      </xdr:nvCxnSpPr>
      <xdr:spPr>
        <a:xfrm>
          <a:off x="2019300" y="1426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09" name="楕円 308">
          <a:extLst>
            <a:ext uri="{FF2B5EF4-FFF2-40B4-BE49-F238E27FC236}">
              <a16:creationId xmlns:a16="http://schemas.microsoft.com/office/drawing/2014/main" id="{A6BC65AD-3934-4A42-8C31-1B46034C893B}"/>
            </a:ext>
          </a:extLst>
        </xdr:cNvPr>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38100</xdr:rowOff>
    </xdr:to>
    <xdr:cxnSp macro="">
      <xdr:nvCxnSpPr>
        <xdr:cNvPr id="310" name="直線コネクタ 309">
          <a:extLst>
            <a:ext uri="{FF2B5EF4-FFF2-40B4-BE49-F238E27FC236}">
              <a16:creationId xmlns:a16="http://schemas.microsoft.com/office/drawing/2014/main" id="{D4C28AB4-D1FB-4F42-B28C-8A2F7C707058}"/>
            </a:ext>
          </a:extLst>
        </xdr:cNvPr>
        <xdr:cNvCxnSpPr/>
      </xdr:nvCxnSpPr>
      <xdr:spPr>
        <a:xfrm>
          <a:off x="1130300" y="14249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BF151405-FB76-45A6-932C-283F1EC52CFC}"/>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id="{A772FF79-B26E-4496-A76E-44D8CD5FDC2B}"/>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id="{9D31E659-B6F9-477D-8E09-A702BE476BAD}"/>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id="{614E7F57-9E7C-457B-B029-ACF9E6702FDB}"/>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104791</xdr:rowOff>
    </xdr:from>
    <xdr:ext cx="405111" cy="259045"/>
    <xdr:sp macro="" textlink="">
      <xdr:nvSpPr>
        <xdr:cNvPr id="315" name="n_1mainValue【公営住宅】&#10;有形固定資産減価償却率">
          <a:extLst>
            <a:ext uri="{FF2B5EF4-FFF2-40B4-BE49-F238E27FC236}">
              <a16:creationId xmlns:a16="http://schemas.microsoft.com/office/drawing/2014/main" id="{E6E9C202-3C89-483D-889D-3C2B2F044AFD}"/>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16" name="n_2mainValue【公営住宅】&#10;有形固定資産減価償却率">
          <a:extLst>
            <a:ext uri="{FF2B5EF4-FFF2-40B4-BE49-F238E27FC236}">
              <a16:creationId xmlns:a16="http://schemas.microsoft.com/office/drawing/2014/main" id="{993275F1-58B5-47C2-B857-88292C8C9C9C}"/>
            </a:ext>
          </a:extLst>
        </xdr:cNvPr>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7" name="n_3mainValue【公営住宅】&#10;有形固定資産減価償却率">
          <a:extLst>
            <a:ext uri="{FF2B5EF4-FFF2-40B4-BE49-F238E27FC236}">
              <a16:creationId xmlns:a16="http://schemas.microsoft.com/office/drawing/2014/main" id="{3640DB67-AA73-4248-B26D-51FD3BA46BB2}"/>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18" name="n_4mainValue【公営住宅】&#10;有形固定資産減価償却率">
          <a:extLst>
            <a:ext uri="{FF2B5EF4-FFF2-40B4-BE49-F238E27FC236}">
              <a16:creationId xmlns:a16="http://schemas.microsoft.com/office/drawing/2014/main" id="{1F6F8E3D-A46A-4168-B5B6-9D9505E2D77B}"/>
            </a:ext>
          </a:extLst>
        </xdr:cNvPr>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8452D6DD-AE3D-4008-A2B1-80A3A94EB5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3B550348-912E-4F8F-A51F-8692D87A5D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85AE27C6-9CA0-42D5-856F-328436E08B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56D2F59C-0F91-4559-9126-04208CB751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F2FF3F85-85F4-4B7C-9ACA-12FDA3F66A8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C0EAD314-E496-4457-A0D5-877038B6D5C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FDB7CBEF-EE58-4D0A-9E8D-5DAB6807EC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7595B822-D2F4-486A-B77B-85E60C240E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9C460A41-DA6A-4FE8-B58A-C01573F9C7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9A4D7111-1EF4-47B9-9425-6A000EC998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B25C9DF2-62EF-4591-BCEC-0909260ADE1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A5424E3B-9D80-44C2-A90A-06A7B54BCE4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4BDDB0F3-A1B5-4967-8C4D-B66F78A15FF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C16C709A-D0B1-4C77-ACC2-373A32AC6A3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84BA86A3-D7DE-4B88-97CB-71A8170B23F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C80FC642-3053-4BDD-84E6-3592A71FC77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BEDA6987-FD03-4D2C-B21A-91F4E1FF13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7584E6CB-560A-4225-B21C-4AE416CC69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72163767-7806-4DAE-BC8C-CCAA433A012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CE2729AE-C90D-4037-BFED-63127019E9F7}"/>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323A4008-6174-4D1D-92FE-1C3867845746}"/>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D1802503-09FD-4846-A987-470AADAA2A6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61A4D909-3BB6-40CB-A8E7-482FADBFAEFB}"/>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8322B6B2-9AD7-489A-8EAA-CC82AE064182}"/>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4B6D6B52-2FBA-456E-A36D-13C3A1714C97}"/>
            </a:ext>
          </a:extLst>
        </xdr:cNvPr>
        <xdr:cNvSpPr txBox="1"/>
      </xdr:nvSpPr>
      <xdr:spPr>
        <a:xfrm>
          <a:off x="10515600"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2B9B5E9B-C55F-4173-AC21-40E82ABA7DF9}"/>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1C1BC846-679F-4D66-9B25-248C2680217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59B0EDA5-9415-478F-AF1E-10DE848604AC}"/>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3357369A-DC90-4D7E-A99D-8A4E61DD1E3C}"/>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0A9BD41F-AC2A-40BB-ABAC-57650B9DF817}"/>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1C67256B-986A-439B-B79D-C913B80D262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6990058F-0D94-40EA-9C0A-A1132B64265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ABAC159-52BB-40E6-A523-A3CC8D620B2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D7D3CA7-13EE-4808-90BE-23CEFC96C1F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9B6D0DF6-0F5C-4DB1-BE6F-CBFC0AFBF7C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54738</xdr:rowOff>
    </xdr:from>
    <xdr:to>
      <xdr:col>55</xdr:col>
      <xdr:colOff>50800</xdr:colOff>
      <xdr:row>82</xdr:row>
      <xdr:rowOff>156338</xdr:rowOff>
    </xdr:to>
    <xdr:sp macro="" textlink="">
      <xdr:nvSpPr>
        <xdr:cNvPr id="354" name="楕円 353">
          <a:extLst>
            <a:ext uri="{FF2B5EF4-FFF2-40B4-BE49-F238E27FC236}">
              <a16:creationId xmlns:a16="http://schemas.microsoft.com/office/drawing/2014/main" id="{432C6A6B-04BE-4F24-BCE8-11360451C092}"/>
            </a:ext>
          </a:extLst>
        </xdr:cNvPr>
        <xdr:cNvSpPr/>
      </xdr:nvSpPr>
      <xdr:spPr>
        <a:xfrm>
          <a:off x="10426700" y="141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77615</xdr:rowOff>
    </xdr:from>
    <xdr:ext cx="469744" cy="259045"/>
    <xdr:sp macro="" textlink="">
      <xdr:nvSpPr>
        <xdr:cNvPr id="355" name="【公営住宅】&#10;一人当たり面積該当値テキスト">
          <a:extLst>
            <a:ext uri="{FF2B5EF4-FFF2-40B4-BE49-F238E27FC236}">
              <a16:creationId xmlns:a16="http://schemas.microsoft.com/office/drawing/2014/main" id="{8D537A13-8453-43DA-B4BC-381E5C6884AB}"/>
            </a:ext>
          </a:extLst>
        </xdr:cNvPr>
        <xdr:cNvSpPr txBox="1"/>
      </xdr:nvSpPr>
      <xdr:spPr>
        <a:xfrm>
          <a:off x="10515600" y="1396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46737</xdr:rowOff>
    </xdr:from>
    <xdr:to>
      <xdr:col>50</xdr:col>
      <xdr:colOff>165100</xdr:colOff>
      <xdr:row>82</xdr:row>
      <xdr:rowOff>148337</xdr:rowOff>
    </xdr:to>
    <xdr:sp macro="" textlink="">
      <xdr:nvSpPr>
        <xdr:cNvPr id="356" name="楕円 355">
          <a:extLst>
            <a:ext uri="{FF2B5EF4-FFF2-40B4-BE49-F238E27FC236}">
              <a16:creationId xmlns:a16="http://schemas.microsoft.com/office/drawing/2014/main" id="{1E577E16-7D67-4F56-960D-558D19546557}"/>
            </a:ext>
          </a:extLst>
        </xdr:cNvPr>
        <xdr:cNvSpPr/>
      </xdr:nvSpPr>
      <xdr:spPr>
        <a:xfrm>
          <a:off x="9588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97537</xdr:rowOff>
    </xdr:from>
    <xdr:to>
      <xdr:col>55</xdr:col>
      <xdr:colOff>0</xdr:colOff>
      <xdr:row>82</xdr:row>
      <xdr:rowOff>105538</xdr:rowOff>
    </xdr:to>
    <xdr:cxnSp macro="">
      <xdr:nvCxnSpPr>
        <xdr:cNvPr id="357" name="直線コネクタ 356">
          <a:extLst>
            <a:ext uri="{FF2B5EF4-FFF2-40B4-BE49-F238E27FC236}">
              <a16:creationId xmlns:a16="http://schemas.microsoft.com/office/drawing/2014/main" id="{97E76F65-2ED5-4AB2-BBD8-7E28B0FAEF97}"/>
            </a:ext>
          </a:extLst>
        </xdr:cNvPr>
        <xdr:cNvCxnSpPr/>
      </xdr:nvCxnSpPr>
      <xdr:spPr>
        <a:xfrm>
          <a:off x="9639300" y="14156437"/>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27876</xdr:rowOff>
    </xdr:from>
    <xdr:to>
      <xdr:col>46</xdr:col>
      <xdr:colOff>38100</xdr:colOff>
      <xdr:row>82</xdr:row>
      <xdr:rowOff>129476</xdr:rowOff>
    </xdr:to>
    <xdr:sp macro="" textlink="">
      <xdr:nvSpPr>
        <xdr:cNvPr id="358" name="楕円 357">
          <a:extLst>
            <a:ext uri="{FF2B5EF4-FFF2-40B4-BE49-F238E27FC236}">
              <a16:creationId xmlns:a16="http://schemas.microsoft.com/office/drawing/2014/main" id="{D64984EF-803F-4570-A287-4BF85DB9032E}"/>
            </a:ext>
          </a:extLst>
        </xdr:cNvPr>
        <xdr:cNvSpPr/>
      </xdr:nvSpPr>
      <xdr:spPr>
        <a:xfrm>
          <a:off x="8699500" y="1408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78676</xdr:rowOff>
    </xdr:from>
    <xdr:to>
      <xdr:col>50</xdr:col>
      <xdr:colOff>114300</xdr:colOff>
      <xdr:row>82</xdr:row>
      <xdr:rowOff>97537</xdr:rowOff>
    </xdr:to>
    <xdr:cxnSp macro="">
      <xdr:nvCxnSpPr>
        <xdr:cNvPr id="359" name="直線コネクタ 358">
          <a:extLst>
            <a:ext uri="{FF2B5EF4-FFF2-40B4-BE49-F238E27FC236}">
              <a16:creationId xmlns:a16="http://schemas.microsoft.com/office/drawing/2014/main" id="{71A90A94-1A6D-4182-8142-F2744C44E814}"/>
            </a:ext>
          </a:extLst>
        </xdr:cNvPr>
        <xdr:cNvCxnSpPr/>
      </xdr:nvCxnSpPr>
      <xdr:spPr>
        <a:xfrm>
          <a:off x="8750300" y="14137576"/>
          <a:ext cx="889000" cy="1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23876</xdr:rowOff>
    </xdr:from>
    <xdr:to>
      <xdr:col>41</xdr:col>
      <xdr:colOff>101600</xdr:colOff>
      <xdr:row>82</xdr:row>
      <xdr:rowOff>125476</xdr:rowOff>
    </xdr:to>
    <xdr:sp macro="" textlink="">
      <xdr:nvSpPr>
        <xdr:cNvPr id="360" name="楕円 359">
          <a:extLst>
            <a:ext uri="{FF2B5EF4-FFF2-40B4-BE49-F238E27FC236}">
              <a16:creationId xmlns:a16="http://schemas.microsoft.com/office/drawing/2014/main" id="{C37A305A-7240-4999-BCE1-7A788D83BFD4}"/>
            </a:ext>
          </a:extLst>
        </xdr:cNvPr>
        <xdr:cNvSpPr/>
      </xdr:nvSpPr>
      <xdr:spPr>
        <a:xfrm>
          <a:off x="78105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74676</xdr:rowOff>
    </xdr:from>
    <xdr:to>
      <xdr:col>45</xdr:col>
      <xdr:colOff>177800</xdr:colOff>
      <xdr:row>82</xdr:row>
      <xdr:rowOff>78676</xdr:rowOff>
    </xdr:to>
    <xdr:cxnSp macro="">
      <xdr:nvCxnSpPr>
        <xdr:cNvPr id="361" name="直線コネクタ 360">
          <a:extLst>
            <a:ext uri="{FF2B5EF4-FFF2-40B4-BE49-F238E27FC236}">
              <a16:creationId xmlns:a16="http://schemas.microsoft.com/office/drawing/2014/main" id="{6C114E02-381C-4FE5-A4BE-DBF1A1440778}"/>
            </a:ext>
          </a:extLst>
        </xdr:cNvPr>
        <xdr:cNvCxnSpPr/>
      </xdr:nvCxnSpPr>
      <xdr:spPr>
        <a:xfrm>
          <a:off x="7861300" y="1413357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25019</xdr:rowOff>
    </xdr:from>
    <xdr:to>
      <xdr:col>36</xdr:col>
      <xdr:colOff>165100</xdr:colOff>
      <xdr:row>82</xdr:row>
      <xdr:rowOff>126619</xdr:rowOff>
    </xdr:to>
    <xdr:sp macro="" textlink="">
      <xdr:nvSpPr>
        <xdr:cNvPr id="362" name="楕円 361">
          <a:extLst>
            <a:ext uri="{FF2B5EF4-FFF2-40B4-BE49-F238E27FC236}">
              <a16:creationId xmlns:a16="http://schemas.microsoft.com/office/drawing/2014/main" id="{16337D5A-1E19-41F5-9244-D7BFD441F83A}"/>
            </a:ext>
          </a:extLst>
        </xdr:cNvPr>
        <xdr:cNvSpPr/>
      </xdr:nvSpPr>
      <xdr:spPr>
        <a:xfrm>
          <a:off x="6921500" y="1408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74676</xdr:rowOff>
    </xdr:from>
    <xdr:to>
      <xdr:col>41</xdr:col>
      <xdr:colOff>50800</xdr:colOff>
      <xdr:row>82</xdr:row>
      <xdr:rowOff>75819</xdr:rowOff>
    </xdr:to>
    <xdr:cxnSp macro="">
      <xdr:nvCxnSpPr>
        <xdr:cNvPr id="363" name="直線コネクタ 362">
          <a:extLst>
            <a:ext uri="{FF2B5EF4-FFF2-40B4-BE49-F238E27FC236}">
              <a16:creationId xmlns:a16="http://schemas.microsoft.com/office/drawing/2014/main" id="{9BE58C75-BB83-4903-977E-46C4DF0C0408}"/>
            </a:ext>
          </a:extLst>
        </xdr:cNvPr>
        <xdr:cNvCxnSpPr/>
      </xdr:nvCxnSpPr>
      <xdr:spPr>
        <a:xfrm flipV="1">
          <a:off x="6972300" y="1413357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1D2546FC-A763-4650-A689-37B0CAE5C6B5}"/>
            </a:ext>
          </a:extLst>
        </xdr:cNvPr>
        <xdr:cNvSpPr txBox="1"/>
      </xdr:nvSpPr>
      <xdr:spPr>
        <a:xfrm>
          <a:off x="9391727"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FB37DA89-E07D-4518-9FA7-C7DA44F04780}"/>
            </a:ext>
          </a:extLst>
        </xdr:cNvPr>
        <xdr:cNvSpPr txBox="1"/>
      </xdr:nvSpPr>
      <xdr:spPr>
        <a:xfrm>
          <a:off x="85154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CD5AE76B-C27E-4FD1-93A1-2DF82464FD55}"/>
            </a:ext>
          </a:extLst>
        </xdr:cNvPr>
        <xdr:cNvSpPr txBox="1"/>
      </xdr:nvSpPr>
      <xdr:spPr>
        <a:xfrm>
          <a:off x="7626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8BD8F78C-E319-4A4F-AD5B-0CA3F4AFC149}"/>
            </a:ext>
          </a:extLst>
        </xdr:cNvPr>
        <xdr:cNvSpPr txBox="1"/>
      </xdr:nvSpPr>
      <xdr:spPr>
        <a:xfrm>
          <a:off x="6737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164864</xdr:rowOff>
    </xdr:from>
    <xdr:ext cx="469744" cy="259045"/>
    <xdr:sp macro="" textlink="">
      <xdr:nvSpPr>
        <xdr:cNvPr id="368" name="n_1mainValue【公営住宅】&#10;一人当たり面積">
          <a:extLst>
            <a:ext uri="{FF2B5EF4-FFF2-40B4-BE49-F238E27FC236}">
              <a16:creationId xmlns:a16="http://schemas.microsoft.com/office/drawing/2014/main" id="{F78E7F90-A99A-4177-A51B-1C2C02A92603}"/>
            </a:ext>
          </a:extLst>
        </xdr:cNvPr>
        <xdr:cNvSpPr txBox="1"/>
      </xdr:nvSpPr>
      <xdr:spPr>
        <a:xfrm>
          <a:off x="93917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146003</xdr:rowOff>
    </xdr:from>
    <xdr:ext cx="469744" cy="259045"/>
    <xdr:sp macro="" textlink="">
      <xdr:nvSpPr>
        <xdr:cNvPr id="369" name="n_2mainValue【公営住宅】&#10;一人当たり面積">
          <a:extLst>
            <a:ext uri="{FF2B5EF4-FFF2-40B4-BE49-F238E27FC236}">
              <a16:creationId xmlns:a16="http://schemas.microsoft.com/office/drawing/2014/main" id="{92F22602-0E5E-4F3B-A160-8859B946E2E0}"/>
            </a:ext>
          </a:extLst>
        </xdr:cNvPr>
        <xdr:cNvSpPr txBox="1"/>
      </xdr:nvSpPr>
      <xdr:spPr>
        <a:xfrm>
          <a:off x="8515427" y="1386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142003</xdr:rowOff>
    </xdr:from>
    <xdr:ext cx="469744" cy="259045"/>
    <xdr:sp macro="" textlink="">
      <xdr:nvSpPr>
        <xdr:cNvPr id="370" name="n_3mainValue【公営住宅】&#10;一人当たり面積">
          <a:extLst>
            <a:ext uri="{FF2B5EF4-FFF2-40B4-BE49-F238E27FC236}">
              <a16:creationId xmlns:a16="http://schemas.microsoft.com/office/drawing/2014/main" id="{7F6C97CA-5F8E-4E45-82B3-0E55E3F5A4FB}"/>
            </a:ext>
          </a:extLst>
        </xdr:cNvPr>
        <xdr:cNvSpPr txBox="1"/>
      </xdr:nvSpPr>
      <xdr:spPr>
        <a:xfrm>
          <a:off x="7626427" y="1385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143146</xdr:rowOff>
    </xdr:from>
    <xdr:ext cx="469744" cy="259045"/>
    <xdr:sp macro="" textlink="">
      <xdr:nvSpPr>
        <xdr:cNvPr id="371" name="n_4mainValue【公営住宅】&#10;一人当たり面積">
          <a:extLst>
            <a:ext uri="{FF2B5EF4-FFF2-40B4-BE49-F238E27FC236}">
              <a16:creationId xmlns:a16="http://schemas.microsoft.com/office/drawing/2014/main" id="{A1BB91CC-21A4-4B71-80B3-7D52F8BBEACB}"/>
            </a:ext>
          </a:extLst>
        </xdr:cNvPr>
        <xdr:cNvSpPr txBox="1"/>
      </xdr:nvSpPr>
      <xdr:spPr>
        <a:xfrm>
          <a:off x="6737427" y="1385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3EB72F0E-75CE-43F0-B71B-6EF90BE87A5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1E96DA39-538E-4DBA-9B48-9F4A94DE0D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34869B5-569C-4C44-AE30-A97DF48B36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AF6DE1D-504C-4864-AD49-7E1DF6B7AF5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C143C23C-CC02-44B4-A561-0C6F9F82A1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EC6FC08D-2826-4AFF-BD9B-700DCD66077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A7C38D67-9003-4966-BCC7-D4D6E1B9B7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CB9DB34A-5717-488D-9C2F-CC5E9B304DA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337D2BFE-914D-4EC6-9E63-7299AC30778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120649D8-61A3-44A6-A1AF-C7F9C776BA6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2" name="テキスト ボックス 381">
          <a:extLst>
            <a:ext uri="{FF2B5EF4-FFF2-40B4-BE49-F238E27FC236}">
              <a16:creationId xmlns:a16="http://schemas.microsoft.com/office/drawing/2014/main" id="{EEF88E33-9EBF-482F-9647-7A771ECDC6E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9CB47F72-AD1D-4F84-AA3A-E49B7254C69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84" name="テキスト ボックス 383">
          <a:extLst>
            <a:ext uri="{FF2B5EF4-FFF2-40B4-BE49-F238E27FC236}">
              <a16:creationId xmlns:a16="http://schemas.microsoft.com/office/drawing/2014/main" id="{ECA8A6AE-B329-45C8-84DF-C102071058CF}"/>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75C37D1B-5E06-4528-90C5-4A86435E140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3C39739A-232A-4EFB-9F0C-0F37688D13D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321C3387-37C7-45E9-A3C9-1BDB376212F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13455D85-5995-4040-9D07-5D7F50B186C6}"/>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417AF822-FFA6-49FF-A54F-BB84DF1349F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4426F37B-64F7-49FC-81F5-18242902DF5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C9DBD612-1960-4119-B23D-4A8C753A26A7}"/>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CC52D09F-DE04-4B86-AF6C-AB410A97AFE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EDE1E866-DE84-4879-AAF8-067DCD368F4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94" name="テキスト ボックス 393">
          <a:extLst>
            <a:ext uri="{FF2B5EF4-FFF2-40B4-BE49-F238E27FC236}">
              <a16:creationId xmlns:a16="http://schemas.microsoft.com/office/drawing/2014/main" id="{79D7578D-B1F1-42E5-B09C-0D8029890C27}"/>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BE6F1ED0-3B96-4CAE-8E61-8FAF5AF15CD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72F5C78B-65BA-4AC0-88C3-9F61DA1BE16B}"/>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116D5087-3F71-4D02-BC6F-09C6BFBEE07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27214</xdr:rowOff>
    </xdr:to>
    <xdr:cxnSp macro="">
      <xdr:nvCxnSpPr>
        <xdr:cNvPr id="398" name="直線コネクタ 397">
          <a:extLst>
            <a:ext uri="{FF2B5EF4-FFF2-40B4-BE49-F238E27FC236}">
              <a16:creationId xmlns:a16="http://schemas.microsoft.com/office/drawing/2014/main" id="{94AF9379-E92E-4EA8-A466-B181D0FD761B}"/>
            </a:ext>
          </a:extLst>
        </xdr:cNvPr>
        <xdr:cNvCxnSpPr/>
      </xdr:nvCxnSpPr>
      <xdr:spPr>
        <a:xfrm flipV="1">
          <a:off x="4634865" y="1714282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31041</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60BFA2D1-FD4B-4CFC-B1D5-E3325C89BBD9}"/>
            </a:ext>
          </a:extLst>
        </xdr:cNvPr>
        <xdr:cNvSpPr txBox="1"/>
      </xdr:nvSpPr>
      <xdr:spPr>
        <a:xfrm>
          <a:off x="4673600" y="1854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27214</xdr:rowOff>
    </xdr:from>
    <xdr:to>
      <xdr:col>24</xdr:col>
      <xdr:colOff>152400</xdr:colOff>
      <xdr:row>108</xdr:row>
      <xdr:rowOff>27214</xdr:rowOff>
    </xdr:to>
    <xdr:cxnSp macro="">
      <xdr:nvCxnSpPr>
        <xdr:cNvPr id="400" name="直線コネクタ 399">
          <a:extLst>
            <a:ext uri="{FF2B5EF4-FFF2-40B4-BE49-F238E27FC236}">
              <a16:creationId xmlns:a16="http://schemas.microsoft.com/office/drawing/2014/main" id="{14589730-B9E6-48F4-B536-36DCEE4840E6}"/>
            </a:ext>
          </a:extLst>
        </xdr:cNvPr>
        <xdr:cNvCxnSpPr/>
      </xdr:nvCxnSpPr>
      <xdr:spPr>
        <a:xfrm>
          <a:off x="4546600" y="1854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41E72E08-8BFC-41E5-A5AD-E0C86A8AA156}"/>
            </a:ext>
          </a:extLst>
        </xdr:cNvPr>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402" name="直線コネクタ 401">
          <a:extLst>
            <a:ext uri="{FF2B5EF4-FFF2-40B4-BE49-F238E27FC236}">
              <a16:creationId xmlns:a16="http://schemas.microsoft.com/office/drawing/2014/main" id="{4E03E97C-17BD-49C0-AB45-296B84CC29CE}"/>
            </a:ext>
          </a:extLst>
        </xdr:cNvPr>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108329</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A0D6433A-4D9B-437A-A30E-8A6E946104F7}"/>
            </a:ext>
          </a:extLst>
        </xdr:cNvPr>
        <xdr:cNvSpPr txBox="1"/>
      </xdr:nvSpPr>
      <xdr:spPr>
        <a:xfrm>
          <a:off x="4673600" y="1828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129902</xdr:rowOff>
    </xdr:from>
    <xdr:to>
      <xdr:col>24</xdr:col>
      <xdr:colOff>114300</xdr:colOff>
      <xdr:row>107</xdr:row>
      <xdr:rowOff>60052</xdr:rowOff>
    </xdr:to>
    <xdr:sp macro="" textlink="">
      <xdr:nvSpPr>
        <xdr:cNvPr id="404" name="フローチャート: 判断 403">
          <a:extLst>
            <a:ext uri="{FF2B5EF4-FFF2-40B4-BE49-F238E27FC236}">
              <a16:creationId xmlns:a16="http://schemas.microsoft.com/office/drawing/2014/main" id="{839AD2B9-5703-4CD6-8AA5-F4DA227B09F6}"/>
            </a:ext>
          </a:extLst>
        </xdr:cNvPr>
        <xdr:cNvSpPr/>
      </xdr:nvSpPr>
      <xdr:spPr>
        <a:xfrm>
          <a:off x="45847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126637</xdr:rowOff>
    </xdr:from>
    <xdr:to>
      <xdr:col>20</xdr:col>
      <xdr:colOff>38100</xdr:colOff>
      <xdr:row>107</xdr:row>
      <xdr:rowOff>56787</xdr:rowOff>
    </xdr:to>
    <xdr:sp macro="" textlink="">
      <xdr:nvSpPr>
        <xdr:cNvPr id="405" name="フローチャート: 判断 404">
          <a:extLst>
            <a:ext uri="{FF2B5EF4-FFF2-40B4-BE49-F238E27FC236}">
              <a16:creationId xmlns:a16="http://schemas.microsoft.com/office/drawing/2014/main" id="{F30FE485-4C25-4DD7-A36C-D27D7ABB2302}"/>
            </a:ext>
          </a:extLst>
        </xdr:cNvPr>
        <xdr:cNvSpPr/>
      </xdr:nvSpPr>
      <xdr:spPr>
        <a:xfrm>
          <a:off x="3746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87449</xdr:rowOff>
    </xdr:from>
    <xdr:to>
      <xdr:col>15</xdr:col>
      <xdr:colOff>101600</xdr:colOff>
      <xdr:row>107</xdr:row>
      <xdr:rowOff>17599</xdr:rowOff>
    </xdr:to>
    <xdr:sp macro="" textlink="">
      <xdr:nvSpPr>
        <xdr:cNvPr id="406" name="フローチャート: 判断 405">
          <a:extLst>
            <a:ext uri="{FF2B5EF4-FFF2-40B4-BE49-F238E27FC236}">
              <a16:creationId xmlns:a16="http://schemas.microsoft.com/office/drawing/2014/main" id="{8518B34A-5FDA-4040-8E6D-6A6D28DF8DA6}"/>
            </a:ext>
          </a:extLst>
        </xdr:cNvPr>
        <xdr:cNvSpPr/>
      </xdr:nvSpPr>
      <xdr:spPr>
        <a:xfrm>
          <a:off x="2857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38463</xdr:rowOff>
    </xdr:from>
    <xdr:to>
      <xdr:col>10</xdr:col>
      <xdr:colOff>165100</xdr:colOff>
      <xdr:row>106</xdr:row>
      <xdr:rowOff>140063</xdr:rowOff>
    </xdr:to>
    <xdr:sp macro="" textlink="">
      <xdr:nvSpPr>
        <xdr:cNvPr id="407" name="フローチャート: 判断 406">
          <a:extLst>
            <a:ext uri="{FF2B5EF4-FFF2-40B4-BE49-F238E27FC236}">
              <a16:creationId xmlns:a16="http://schemas.microsoft.com/office/drawing/2014/main" id="{43CD39C8-2E9E-4533-A7D9-E923CDDECD24}"/>
            </a:ext>
          </a:extLst>
        </xdr:cNvPr>
        <xdr:cNvSpPr/>
      </xdr:nvSpPr>
      <xdr:spPr>
        <a:xfrm>
          <a:off x="1968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53158</xdr:rowOff>
    </xdr:from>
    <xdr:to>
      <xdr:col>6</xdr:col>
      <xdr:colOff>38100</xdr:colOff>
      <xdr:row>105</xdr:row>
      <xdr:rowOff>154758</xdr:rowOff>
    </xdr:to>
    <xdr:sp macro="" textlink="">
      <xdr:nvSpPr>
        <xdr:cNvPr id="408" name="フローチャート: 判断 407">
          <a:extLst>
            <a:ext uri="{FF2B5EF4-FFF2-40B4-BE49-F238E27FC236}">
              <a16:creationId xmlns:a16="http://schemas.microsoft.com/office/drawing/2014/main" id="{8C35698D-2EC2-4694-A847-4271587033D9}"/>
            </a:ext>
          </a:extLst>
        </xdr:cNvPr>
        <xdr:cNvSpPr/>
      </xdr:nvSpPr>
      <xdr:spPr>
        <a:xfrm>
          <a:off x="1079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505DEA3-F63B-429C-AE95-84375FF118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79143B7-22EC-4E96-8765-40157C526B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6BA0880-96D2-419B-B57A-A7D58D05D6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BD27750-D990-4C9C-BB83-A3E322F807E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0F2599F-41C1-4FAB-A72F-832AE5DE3E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97245</xdr:rowOff>
    </xdr:from>
    <xdr:to>
      <xdr:col>24</xdr:col>
      <xdr:colOff>114300</xdr:colOff>
      <xdr:row>107</xdr:row>
      <xdr:rowOff>27395</xdr:rowOff>
    </xdr:to>
    <xdr:sp macro="" textlink="">
      <xdr:nvSpPr>
        <xdr:cNvPr id="414" name="楕円 413">
          <a:extLst>
            <a:ext uri="{FF2B5EF4-FFF2-40B4-BE49-F238E27FC236}">
              <a16:creationId xmlns:a16="http://schemas.microsoft.com/office/drawing/2014/main" id="{5D57A20A-1043-438B-AA7E-E799C70855B7}"/>
            </a:ext>
          </a:extLst>
        </xdr:cNvPr>
        <xdr:cNvSpPr/>
      </xdr:nvSpPr>
      <xdr:spPr>
        <a:xfrm>
          <a:off x="4584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120122</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D0EDFA16-F48E-45CB-B487-680B7B05F7CD}"/>
            </a:ext>
          </a:extLst>
        </xdr:cNvPr>
        <xdr:cNvSpPr txBox="1"/>
      </xdr:nvSpPr>
      <xdr:spPr>
        <a:xfrm>
          <a:off x="4673600" y="1812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84182</xdr:rowOff>
    </xdr:from>
    <xdr:to>
      <xdr:col>20</xdr:col>
      <xdr:colOff>38100</xdr:colOff>
      <xdr:row>107</xdr:row>
      <xdr:rowOff>14332</xdr:rowOff>
    </xdr:to>
    <xdr:sp macro="" textlink="">
      <xdr:nvSpPr>
        <xdr:cNvPr id="416" name="楕円 415">
          <a:extLst>
            <a:ext uri="{FF2B5EF4-FFF2-40B4-BE49-F238E27FC236}">
              <a16:creationId xmlns:a16="http://schemas.microsoft.com/office/drawing/2014/main" id="{97B56097-4ED5-4C50-BA0B-D45ADFE4E8BD}"/>
            </a:ext>
          </a:extLst>
        </xdr:cNvPr>
        <xdr:cNvSpPr/>
      </xdr:nvSpPr>
      <xdr:spPr>
        <a:xfrm>
          <a:off x="3746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134982</xdr:rowOff>
    </xdr:from>
    <xdr:to>
      <xdr:col>24</xdr:col>
      <xdr:colOff>63500</xdr:colOff>
      <xdr:row>106</xdr:row>
      <xdr:rowOff>148045</xdr:rowOff>
    </xdr:to>
    <xdr:cxnSp macro="">
      <xdr:nvCxnSpPr>
        <xdr:cNvPr id="417" name="直線コネクタ 416">
          <a:extLst>
            <a:ext uri="{FF2B5EF4-FFF2-40B4-BE49-F238E27FC236}">
              <a16:creationId xmlns:a16="http://schemas.microsoft.com/office/drawing/2014/main" id="{3CF382ED-F561-4E64-ACD0-A6E93FAF4539}"/>
            </a:ext>
          </a:extLst>
        </xdr:cNvPr>
        <xdr:cNvCxnSpPr/>
      </xdr:nvCxnSpPr>
      <xdr:spPr>
        <a:xfrm>
          <a:off x="3797300" y="183086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87449</xdr:rowOff>
    </xdr:from>
    <xdr:to>
      <xdr:col>15</xdr:col>
      <xdr:colOff>101600</xdr:colOff>
      <xdr:row>107</xdr:row>
      <xdr:rowOff>17599</xdr:rowOff>
    </xdr:to>
    <xdr:sp macro="" textlink="">
      <xdr:nvSpPr>
        <xdr:cNvPr id="418" name="楕円 417">
          <a:extLst>
            <a:ext uri="{FF2B5EF4-FFF2-40B4-BE49-F238E27FC236}">
              <a16:creationId xmlns:a16="http://schemas.microsoft.com/office/drawing/2014/main" id="{EF62680D-57F6-4427-9DF4-422C1A00FFC8}"/>
            </a:ext>
          </a:extLst>
        </xdr:cNvPr>
        <xdr:cNvSpPr/>
      </xdr:nvSpPr>
      <xdr:spPr>
        <a:xfrm>
          <a:off x="2857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134982</xdr:rowOff>
    </xdr:from>
    <xdr:to>
      <xdr:col>19</xdr:col>
      <xdr:colOff>177800</xdr:colOff>
      <xdr:row>106</xdr:row>
      <xdr:rowOff>138249</xdr:rowOff>
    </xdr:to>
    <xdr:cxnSp macro="">
      <xdr:nvCxnSpPr>
        <xdr:cNvPr id="419" name="直線コネクタ 418">
          <a:extLst>
            <a:ext uri="{FF2B5EF4-FFF2-40B4-BE49-F238E27FC236}">
              <a16:creationId xmlns:a16="http://schemas.microsoft.com/office/drawing/2014/main" id="{EFD96236-69D0-4482-B950-F74CA7DCCF57}"/>
            </a:ext>
          </a:extLst>
        </xdr:cNvPr>
        <xdr:cNvCxnSpPr/>
      </xdr:nvCxnSpPr>
      <xdr:spPr>
        <a:xfrm flipV="1">
          <a:off x="2908300" y="183086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28666</xdr:rowOff>
    </xdr:from>
    <xdr:to>
      <xdr:col>10</xdr:col>
      <xdr:colOff>165100</xdr:colOff>
      <xdr:row>106</xdr:row>
      <xdr:rowOff>130266</xdr:rowOff>
    </xdr:to>
    <xdr:sp macro="" textlink="">
      <xdr:nvSpPr>
        <xdr:cNvPr id="420" name="楕円 419">
          <a:extLst>
            <a:ext uri="{FF2B5EF4-FFF2-40B4-BE49-F238E27FC236}">
              <a16:creationId xmlns:a16="http://schemas.microsoft.com/office/drawing/2014/main" id="{114354DF-F5EB-4A69-AB6C-5784CD397B46}"/>
            </a:ext>
          </a:extLst>
        </xdr:cNvPr>
        <xdr:cNvSpPr/>
      </xdr:nvSpPr>
      <xdr:spPr>
        <a:xfrm>
          <a:off x="196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79466</xdr:rowOff>
    </xdr:from>
    <xdr:to>
      <xdr:col>15</xdr:col>
      <xdr:colOff>50800</xdr:colOff>
      <xdr:row>106</xdr:row>
      <xdr:rowOff>138249</xdr:rowOff>
    </xdr:to>
    <xdr:cxnSp macro="">
      <xdr:nvCxnSpPr>
        <xdr:cNvPr id="421" name="直線コネクタ 420">
          <a:extLst>
            <a:ext uri="{FF2B5EF4-FFF2-40B4-BE49-F238E27FC236}">
              <a16:creationId xmlns:a16="http://schemas.microsoft.com/office/drawing/2014/main" id="{D496587A-4471-4DDD-AB67-31199984B36E}"/>
            </a:ext>
          </a:extLst>
        </xdr:cNvPr>
        <xdr:cNvCxnSpPr/>
      </xdr:nvCxnSpPr>
      <xdr:spPr>
        <a:xfrm>
          <a:off x="2019300" y="182531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164193</xdr:rowOff>
    </xdr:from>
    <xdr:to>
      <xdr:col>6</xdr:col>
      <xdr:colOff>38100</xdr:colOff>
      <xdr:row>106</xdr:row>
      <xdr:rowOff>94343</xdr:rowOff>
    </xdr:to>
    <xdr:sp macro="" textlink="">
      <xdr:nvSpPr>
        <xdr:cNvPr id="422" name="楕円 421">
          <a:extLst>
            <a:ext uri="{FF2B5EF4-FFF2-40B4-BE49-F238E27FC236}">
              <a16:creationId xmlns:a16="http://schemas.microsoft.com/office/drawing/2014/main" id="{0FC84DFA-CE20-4F3D-BE39-B9B7B13CB248}"/>
            </a:ext>
          </a:extLst>
        </xdr:cNvPr>
        <xdr:cNvSpPr/>
      </xdr:nvSpPr>
      <xdr:spPr>
        <a:xfrm>
          <a:off x="1079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43543</xdr:rowOff>
    </xdr:from>
    <xdr:to>
      <xdr:col>10</xdr:col>
      <xdr:colOff>114300</xdr:colOff>
      <xdr:row>106</xdr:row>
      <xdr:rowOff>79466</xdr:rowOff>
    </xdr:to>
    <xdr:cxnSp macro="">
      <xdr:nvCxnSpPr>
        <xdr:cNvPr id="423" name="直線コネクタ 422">
          <a:extLst>
            <a:ext uri="{FF2B5EF4-FFF2-40B4-BE49-F238E27FC236}">
              <a16:creationId xmlns:a16="http://schemas.microsoft.com/office/drawing/2014/main" id="{3C1D17B8-14DB-41BD-8AE2-214E6CB3748F}"/>
            </a:ext>
          </a:extLst>
        </xdr:cNvPr>
        <xdr:cNvCxnSpPr/>
      </xdr:nvCxnSpPr>
      <xdr:spPr>
        <a:xfrm>
          <a:off x="1130300" y="182172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47914</xdr:rowOff>
    </xdr:from>
    <xdr:ext cx="405111" cy="259045"/>
    <xdr:sp macro="" textlink="">
      <xdr:nvSpPr>
        <xdr:cNvPr id="424" name="n_1aveValue【港湾・漁港】&#10;有形固定資産減価償却率">
          <a:extLst>
            <a:ext uri="{FF2B5EF4-FFF2-40B4-BE49-F238E27FC236}">
              <a16:creationId xmlns:a16="http://schemas.microsoft.com/office/drawing/2014/main" id="{8191C05C-2D1A-4D43-B9AA-DE34ED3B9F1D}"/>
            </a:ext>
          </a:extLst>
        </xdr:cNvPr>
        <xdr:cNvSpPr txBox="1"/>
      </xdr:nvSpPr>
      <xdr:spPr>
        <a:xfrm>
          <a:off x="35820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8726</xdr:rowOff>
    </xdr:from>
    <xdr:ext cx="405111" cy="259045"/>
    <xdr:sp macro="" textlink="">
      <xdr:nvSpPr>
        <xdr:cNvPr id="425" name="n_2aveValue【港湾・漁港】&#10;有形固定資産減価償却率">
          <a:extLst>
            <a:ext uri="{FF2B5EF4-FFF2-40B4-BE49-F238E27FC236}">
              <a16:creationId xmlns:a16="http://schemas.microsoft.com/office/drawing/2014/main" id="{6D6CC6D3-7D35-4FAA-9428-0F85984E476E}"/>
            </a:ext>
          </a:extLst>
        </xdr:cNvPr>
        <xdr:cNvSpPr txBox="1"/>
      </xdr:nvSpPr>
      <xdr:spPr>
        <a:xfrm>
          <a:off x="2705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131190</xdr:rowOff>
    </xdr:from>
    <xdr:ext cx="405111" cy="259045"/>
    <xdr:sp macro="" textlink="">
      <xdr:nvSpPr>
        <xdr:cNvPr id="426" name="n_3aveValue【港湾・漁港】&#10;有形固定資産減価償却率">
          <a:extLst>
            <a:ext uri="{FF2B5EF4-FFF2-40B4-BE49-F238E27FC236}">
              <a16:creationId xmlns:a16="http://schemas.microsoft.com/office/drawing/2014/main" id="{3B860CB3-0349-4BA7-8E19-A33BEA06166F}"/>
            </a:ext>
          </a:extLst>
        </xdr:cNvPr>
        <xdr:cNvSpPr txBox="1"/>
      </xdr:nvSpPr>
      <xdr:spPr>
        <a:xfrm>
          <a:off x="1816744"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171285</xdr:rowOff>
    </xdr:from>
    <xdr:ext cx="405111" cy="259045"/>
    <xdr:sp macro="" textlink="">
      <xdr:nvSpPr>
        <xdr:cNvPr id="427" name="n_4aveValue【港湾・漁港】&#10;有形固定資産減価償却率">
          <a:extLst>
            <a:ext uri="{FF2B5EF4-FFF2-40B4-BE49-F238E27FC236}">
              <a16:creationId xmlns:a16="http://schemas.microsoft.com/office/drawing/2014/main" id="{85CB8DC4-5864-401D-9253-C567B771ECC5}"/>
            </a:ext>
          </a:extLst>
        </xdr:cNvPr>
        <xdr:cNvSpPr txBox="1"/>
      </xdr:nvSpPr>
      <xdr:spPr>
        <a:xfrm>
          <a:off x="927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30859</xdr:rowOff>
    </xdr:from>
    <xdr:ext cx="405111" cy="259045"/>
    <xdr:sp macro="" textlink="">
      <xdr:nvSpPr>
        <xdr:cNvPr id="428" name="n_1mainValue【港湾・漁港】&#10;有形固定資産減価償却率">
          <a:extLst>
            <a:ext uri="{FF2B5EF4-FFF2-40B4-BE49-F238E27FC236}">
              <a16:creationId xmlns:a16="http://schemas.microsoft.com/office/drawing/2014/main" id="{3D33FBB3-25C5-4CC5-928C-BCB8D620DDD0}"/>
            </a:ext>
          </a:extLst>
        </xdr:cNvPr>
        <xdr:cNvSpPr txBox="1"/>
      </xdr:nvSpPr>
      <xdr:spPr>
        <a:xfrm>
          <a:off x="3582044" y="1803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34126</xdr:rowOff>
    </xdr:from>
    <xdr:ext cx="405111" cy="259045"/>
    <xdr:sp macro="" textlink="">
      <xdr:nvSpPr>
        <xdr:cNvPr id="429" name="n_2mainValue【港湾・漁港】&#10;有形固定資産減価償却率">
          <a:extLst>
            <a:ext uri="{FF2B5EF4-FFF2-40B4-BE49-F238E27FC236}">
              <a16:creationId xmlns:a16="http://schemas.microsoft.com/office/drawing/2014/main" id="{8741C444-6F1C-4F64-824E-1DC87C31C810}"/>
            </a:ext>
          </a:extLst>
        </xdr:cNvPr>
        <xdr:cNvSpPr txBox="1"/>
      </xdr:nvSpPr>
      <xdr:spPr>
        <a:xfrm>
          <a:off x="2705744" y="1803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146793</xdr:rowOff>
    </xdr:from>
    <xdr:ext cx="405111" cy="259045"/>
    <xdr:sp macro="" textlink="">
      <xdr:nvSpPr>
        <xdr:cNvPr id="430" name="n_3mainValue【港湾・漁港】&#10;有形固定資産減価償却率">
          <a:extLst>
            <a:ext uri="{FF2B5EF4-FFF2-40B4-BE49-F238E27FC236}">
              <a16:creationId xmlns:a16="http://schemas.microsoft.com/office/drawing/2014/main" id="{E15AF535-1BC6-4A66-A8C5-4FD94A714572}"/>
            </a:ext>
          </a:extLst>
        </xdr:cNvPr>
        <xdr:cNvSpPr txBox="1"/>
      </xdr:nvSpPr>
      <xdr:spPr>
        <a:xfrm>
          <a:off x="1816744" y="17977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85470</xdr:rowOff>
    </xdr:from>
    <xdr:ext cx="405111" cy="259045"/>
    <xdr:sp macro="" textlink="">
      <xdr:nvSpPr>
        <xdr:cNvPr id="431" name="n_4mainValue【港湾・漁港】&#10;有形固定資産減価償却率">
          <a:extLst>
            <a:ext uri="{FF2B5EF4-FFF2-40B4-BE49-F238E27FC236}">
              <a16:creationId xmlns:a16="http://schemas.microsoft.com/office/drawing/2014/main" id="{18B42A07-5ADE-4DD2-9C2B-FC7BA55DD029}"/>
            </a:ext>
          </a:extLst>
        </xdr:cNvPr>
        <xdr:cNvSpPr txBox="1"/>
      </xdr:nvSpPr>
      <xdr:spPr>
        <a:xfrm>
          <a:off x="9277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5F3DC98-4A3D-4D85-9185-7A5596F2B1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5B69BBA7-95A8-4235-9A94-2E3B5225E4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B48A01C7-94EB-488E-B662-451792EFE3F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272022CD-0BA2-4E84-AD2E-9CDAF93566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AF2AE96-689D-4BBE-BF00-29F2264CD51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20A2F23B-5536-46C7-A541-5920A5AC24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78786726-FB10-431B-8334-D3BFBB9B577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38D1B7A9-D078-45A5-AF75-D43C5E09B3A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42F663FB-5818-45EC-A850-C1DC8611E9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69866CAF-AEF4-4B7C-921B-68EC474E3CA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9C23185D-D4D6-4986-A0B5-81954824AD1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EA74472E-1EAB-4F8E-B5F3-59B3CCA0C58F}"/>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E0850589-D753-47FA-89DB-7171CB633049}"/>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5" name="テキスト ボックス 444">
          <a:extLst>
            <a:ext uri="{FF2B5EF4-FFF2-40B4-BE49-F238E27FC236}">
              <a16:creationId xmlns:a16="http://schemas.microsoft.com/office/drawing/2014/main" id="{CF583D9D-495D-421A-9E04-B066AACC93F4}"/>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6BD4C7E6-84B2-4679-A2F4-6C59DC81611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7" name="テキスト ボックス 446">
          <a:extLst>
            <a:ext uri="{FF2B5EF4-FFF2-40B4-BE49-F238E27FC236}">
              <a16:creationId xmlns:a16="http://schemas.microsoft.com/office/drawing/2014/main" id="{CC4C5690-8055-4BED-A060-462B640DBBE3}"/>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4214E8E5-C067-4A80-83B5-821808A8A1DA}"/>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9" name="テキスト ボックス 448">
          <a:extLst>
            <a:ext uri="{FF2B5EF4-FFF2-40B4-BE49-F238E27FC236}">
              <a16:creationId xmlns:a16="http://schemas.microsoft.com/office/drawing/2014/main" id="{79F96B5D-C776-401E-BE9D-06E349793D9D}"/>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D7A4EA19-DD79-499E-B49A-014166CF4CE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6ABDCD29-D35E-4021-A387-8F655AB99A2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8110397B-6736-4EE9-BC22-9ACFB238139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115874</xdr:rowOff>
    </xdr:from>
    <xdr:to>
      <xdr:col>54</xdr:col>
      <xdr:colOff>189865</xdr:colOff>
      <xdr:row>108</xdr:row>
      <xdr:rowOff>68763</xdr:rowOff>
    </xdr:to>
    <xdr:cxnSp macro="">
      <xdr:nvCxnSpPr>
        <xdr:cNvPr id="453" name="直線コネクタ 452">
          <a:extLst>
            <a:ext uri="{FF2B5EF4-FFF2-40B4-BE49-F238E27FC236}">
              <a16:creationId xmlns:a16="http://schemas.microsoft.com/office/drawing/2014/main" id="{D8118631-D5F1-4B3B-96E9-70FEF05365F7}"/>
            </a:ext>
          </a:extLst>
        </xdr:cNvPr>
        <xdr:cNvCxnSpPr/>
      </xdr:nvCxnSpPr>
      <xdr:spPr>
        <a:xfrm flipV="1">
          <a:off x="10476865" y="17432324"/>
          <a:ext cx="0" cy="115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72590</xdr:rowOff>
    </xdr:from>
    <xdr:ext cx="469744" cy="259045"/>
    <xdr:sp macro="" textlink="">
      <xdr:nvSpPr>
        <xdr:cNvPr id="454" name="【港湾・漁港】&#10;一人当たり有形固定資産（償却資産）額最小値テキスト">
          <a:extLst>
            <a:ext uri="{FF2B5EF4-FFF2-40B4-BE49-F238E27FC236}">
              <a16:creationId xmlns:a16="http://schemas.microsoft.com/office/drawing/2014/main" id="{F8C288E1-434B-414C-9E5C-2E122B587323}"/>
            </a:ext>
          </a:extLst>
        </xdr:cNvPr>
        <xdr:cNvSpPr txBox="1"/>
      </xdr:nvSpPr>
      <xdr:spPr>
        <a:xfrm>
          <a:off x="10515600" y="1858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68763</xdr:rowOff>
    </xdr:from>
    <xdr:to>
      <xdr:col>55</xdr:col>
      <xdr:colOff>88900</xdr:colOff>
      <xdr:row>108</xdr:row>
      <xdr:rowOff>68763</xdr:rowOff>
    </xdr:to>
    <xdr:cxnSp macro="">
      <xdr:nvCxnSpPr>
        <xdr:cNvPr id="455" name="直線コネクタ 454">
          <a:extLst>
            <a:ext uri="{FF2B5EF4-FFF2-40B4-BE49-F238E27FC236}">
              <a16:creationId xmlns:a16="http://schemas.microsoft.com/office/drawing/2014/main" id="{6288FC64-87C6-4B7D-8158-7B58B38E24A4}"/>
            </a:ext>
          </a:extLst>
        </xdr:cNvPr>
        <xdr:cNvCxnSpPr/>
      </xdr:nvCxnSpPr>
      <xdr:spPr>
        <a:xfrm>
          <a:off x="10388600" y="1858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62551</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7D7E349A-BAA3-43F3-8D7E-87BFFEB14909}"/>
            </a:ext>
          </a:extLst>
        </xdr:cNvPr>
        <xdr:cNvSpPr txBox="1"/>
      </xdr:nvSpPr>
      <xdr:spPr>
        <a:xfrm>
          <a:off x="10515600" y="1720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115874</xdr:rowOff>
    </xdr:from>
    <xdr:to>
      <xdr:col>55</xdr:col>
      <xdr:colOff>88900</xdr:colOff>
      <xdr:row>101</xdr:row>
      <xdr:rowOff>115874</xdr:rowOff>
    </xdr:to>
    <xdr:cxnSp macro="">
      <xdr:nvCxnSpPr>
        <xdr:cNvPr id="457" name="直線コネクタ 456">
          <a:extLst>
            <a:ext uri="{FF2B5EF4-FFF2-40B4-BE49-F238E27FC236}">
              <a16:creationId xmlns:a16="http://schemas.microsoft.com/office/drawing/2014/main" id="{99F56032-856C-4C97-8342-AAFE47CDABC8}"/>
            </a:ext>
          </a:extLst>
        </xdr:cNvPr>
        <xdr:cNvCxnSpPr/>
      </xdr:nvCxnSpPr>
      <xdr:spPr>
        <a:xfrm>
          <a:off x="10388600" y="1743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64367</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FF0F892A-F7CD-4A3A-ADED-F092868AA55D}"/>
            </a:ext>
          </a:extLst>
        </xdr:cNvPr>
        <xdr:cNvSpPr txBox="1"/>
      </xdr:nvSpPr>
      <xdr:spPr>
        <a:xfrm>
          <a:off x="10515600" y="178951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41490</xdr:rowOff>
    </xdr:from>
    <xdr:to>
      <xdr:col>55</xdr:col>
      <xdr:colOff>50800</xdr:colOff>
      <xdr:row>105</xdr:row>
      <xdr:rowOff>143090</xdr:rowOff>
    </xdr:to>
    <xdr:sp macro="" textlink="">
      <xdr:nvSpPr>
        <xdr:cNvPr id="459" name="フローチャート: 判断 458">
          <a:extLst>
            <a:ext uri="{FF2B5EF4-FFF2-40B4-BE49-F238E27FC236}">
              <a16:creationId xmlns:a16="http://schemas.microsoft.com/office/drawing/2014/main" id="{1B0908E3-B41C-4ABD-8E8A-F2CC62625FAF}"/>
            </a:ext>
          </a:extLst>
        </xdr:cNvPr>
        <xdr:cNvSpPr/>
      </xdr:nvSpPr>
      <xdr:spPr>
        <a:xfrm>
          <a:off x="10426700" y="1804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68213</xdr:rowOff>
    </xdr:from>
    <xdr:to>
      <xdr:col>50</xdr:col>
      <xdr:colOff>165100</xdr:colOff>
      <xdr:row>105</xdr:row>
      <xdr:rowOff>169813</xdr:rowOff>
    </xdr:to>
    <xdr:sp macro="" textlink="">
      <xdr:nvSpPr>
        <xdr:cNvPr id="460" name="フローチャート: 判断 459">
          <a:extLst>
            <a:ext uri="{FF2B5EF4-FFF2-40B4-BE49-F238E27FC236}">
              <a16:creationId xmlns:a16="http://schemas.microsoft.com/office/drawing/2014/main" id="{8C3920D7-2B75-466D-B898-CD5C2A530E96}"/>
            </a:ext>
          </a:extLst>
        </xdr:cNvPr>
        <xdr:cNvSpPr/>
      </xdr:nvSpPr>
      <xdr:spPr>
        <a:xfrm>
          <a:off x="9588500" y="1807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166270</xdr:rowOff>
    </xdr:from>
    <xdr:to>
      <xdr:col>46</xdr:col>
      <xdr:colOff>38100</xdr:colOff>
      <xdr:row>105</xdr:row>
      <xdr:rowOff>96420</xdr:rowOff>
    </xdr:to>
    <xdr:sp macro="" textlink="">
      <xdr:nvSpPr>
        <xdr:cNvPr id="461" name="フローチャート: 判断 460">
          <a:extLst>
            <a:ext uri="{FF2B5EF4-FFF2-40B4-BE49-F238E27FC236}">
              <a16:creationId xmlns:a16="http://schemas.microsoft.com/office/drawing/2014/main" id="{63FD6193-5B4E-48B4-9C20-53E7EFED9ECE}"/>
            </a:ext>
          </a:extLst>
        </xdr:cNvPr>
        <xdr:cNvSpPr/>
      </xdr:nvSpPr>
      <xdr:spPr>
        <a:xfrm>
          <a:off x="8699500" y="1799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437</xdr:rowOff>
    </xdr:from>
    <xdr:to>
      <xdr:col>41</xdr:col>
      <xdr:colOff>101600</xdr:colOff>
      <xdr:row>105</xdr:row>
      <xdr:rowOff>102037</xdr:rowOff>
    </xdr:to>
    <xdr:sp macro="" textlink="">
      <xdr:nvSpPr>
        <xdr:cNvPr id="462" name="フローチャート: 判断 461">
          <a:extLst>
            <a:ext uri="{FF2B5EF4-FFF2-40B4-BE49-F238E27FC236}">
              <a16:creationId xmlns:a16="http://schemas.microsoft.com/office/drawing/2014/main" id="{BB8183DF-8F2B-4AA2-83A9-8FD076F6E13B}"/>
            </a:ext>
          </a:extLst>
        </xdr:cNvPr>
        <xdr:cNvSpPr/>
      </xdr:nvSpPr>
      <xdr:spPr>
        <a:xfrm>
          <a:off x="7810500" y="180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140601</xdr:rowOff>
    </xdr:from>
    <xdr:to>
      <xdr:col>36</xdr:col>
      <xdr:colOff>165100</xdr:colOff>
      <xdr:row>106</xdr:row>
      <xdr:rowOff>70751</xdr:rowOff>
    </xdr:to>
    <xdr:sp macro="" textlink="">
      <xdr:nvSpPr>
        <xdr:cNvPr id="463" name="フローチャート: 判断 462">
          <a:extLst>
            <a:ext uri="{FF2B5EF4-FFF2-40B4-BE49-F238E27FC236}">
              <a16:creationId xmlns:a16="http://schemas.microsoft.com/office/drawing/2014/main" id="{43FA53B7-05EE-4922-B3B5-BFDCAAF4CE6E}"/>
            </a:ext>
          </a:extLst>
        </xdr:cNvPr>
        <xdr:cNvSpPr/>
      </xdr:nvSpPr>
      <xdr:spPr>
        <a:xfrm>
          <a:off x="6921500" y="181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86CCF793-1E5D-4D2D-B14A-306D2BF5CD4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E74555B-6B09-4DA6-80AE-2093ADAB15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736D7C3-2860-41CD-80C8-697C5C5CC3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E79A72E-EC81-4887-8BD0-07A9FC4A4D0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47FBC799-8255-44A0-A8DC-3AF023D3F26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67969</xdr:rowOff>
    </xdr:from>
    <xdr:to>
      <xdr:col>55</xdr:col>
      <xdr:colOff>50800</xdr:colOff>
      <xdr:row>106</xdr:row>
      <xdr:rowOff>169569</xdr:rowOff>
    </xdr:to>
    <xdr:sp macro="" textlink="">
      <xdr:nvSpPr>
        <xdr:cNvPr id="469" name="楕円 468">
          <a:extLst>
            <a:ext uri="{FF2B5EF4-FFF2-40B4-BE49-F238E27FC236}">
              <a16:creationId xmlns:a16="http://schemas.microsoft.com/office/drawing/2014/main" id="{AC2B7DB9-5F34-446E-8263-529003DB8B6F}"/>
            </a:ext>
          </a:extLst>
        </xdr:cNvPr>
        <xdr:cNvSpPr/>
      </xdr:nvSpPr>
      <xdr:spPr>
        <a:xfrm>
          <a:off x="10426700" y="18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46396</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EC2CD2CD-4661-4DBC-BA72-229DDAB4B4BF}"/>
            </a:ext>
          </a:extLst>
        </xdr:cNvPr>
        <xdr:cNvSpPr txBox="1"/>
      </xdr:nvSpPr>
      <xdr:spPr>
        <a:xfrm>
          <a:off x="10515600" y="1822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76572</xdr:rowOff>
    </xdr:from>
    <xdr:to>
      <xdr:col>50</xdr:col>
      <xdr:colOff>165100</xdr:colOff>
      <xdr:row>107</xdr:row>
      <xdr:rowOff>6722</xdr:rowOff>
    </xdr:to>
    <xdr:sp macro="" textlink="">
      <xdr:nvSpPr>
        <xdr:cNvPr id="471" name="楕円 470">
          <a:extLst>
            <a:ext uri="{FF2B5EF4-FFF2-40B4-BE49-F238E27FC236}">
              <a16:creationId xmlns:a16="http://schemas.microsoft.com/office/drawing/2014/main" id="{46EFC42D-3723-4667-8569-4FF2F95B36D3}"/>
            </a:ext>
          </a:extLst>
        </xdr:cNvPr>
        <xdr:cNvSpPr/>
      </xdr:nvSpPr>
      <xdr:spPr>
        <a:xfrm>
          <a:off x="9588500" y="1825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118769</xdr:rowOff>
    </xdr:from>
    <xdr:to>
      <xdr:col>55</xdr:col>
      <xdr:colOff>0</xdr:colOff>
      <xdr:row>106</xdr:row>
      <xdr:rowOff>127372</xdr:rowOff>
    </xdr:to>
    <xdr:cxnSp macro="">
      <xdr:nvCxnSpPr>
        <xdr:cNvPr id="472" name="直線コネクタ 471">
          <a:extLst>
            <a:ext uri="{FF2B5EF4-FFF2-40B4-BE49-F238E27FC236}">
              <a16:creationId xmlns:a16="http://schemas.microsoft.com/office/drawing/2014/main" id="{87207E67-05B3-49D2-A900-83E3A173F0AB}"/>
            </a:ext>
          </a:extLst>
        </xdr:cNvPr>
        <xdr:cNvCxnSpPr/>
      </xdr:nvCxnSpPr>
      <xdr:spPr>
        <a:xfrm flipV="1">
          <a:off x="9639300" y="18292469"/>
          <a:ext cx="838200" cy="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89207</xdr:rowOff>
    </xdr:from>
    <xdr:to>
      <xdr:col>46</xdr:col>
      <xdr:colOff>38100</xdr:colOff>
      <xdr:row>107</xdr:row>
      <xdr:rowOff>19357</xdr:rowOff>
    </xdr:to>
    <xdr:sp macro="" textlink="">
      <xdr:nvSpPr>
        <xdr:cNvPr id="473" name="楕円 472">
          <a:extLst>
            <a:ext uri="{FF2B5EF4-FFF2-40B4-BE49-F238E27FC236}">
              <a16:creationId xmlns:a16="http://schemas.microsoft.com/office/drawing/2014/main" id="{FFBA7E42-C578-4F98-B7DB-2F4F68A2AD24}"/>
            </a:ext>
          </a:extLst>
        </xdr:cNvPr>
        <xdr:cNvSpPr/>
      </xdr:nvSpPr>
      <xdr:spPr>
        <a:xfrm>
          <a:off x="8699500" y="182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127372</xdr:rowOff>
    </xdr:from>
    <xdr:to>
      <xdr:col>50</xdr:col>
      <xdr:colOff>114300</xdr:colOff>
      <xdr:row>106</xdr:row>
      <xdr:rowOff>140007</xdr:rowOff>
    </xdr:to>
    <xdr:cxnSp macro="">
      <xdr:nvCxnSpPr>
        <xdr:cNvPr id="474" name="直線コネクタ 473">
          <a:extLst>
            <a:ext uri="{FF2B5EF4-FFF2-40B4-BE49-F238E27FC236}">
              <a16:creationId xmlns:a16="http://schemas.microsoft.com/office/drawing/2014/main" id="{5AE84BC1-C61F-4188-926C-4A8E1BB8B154}"/>
            </a:ext>
          </a:extLst>
        </xdr:cNvPr>
        <xdr:cNvCxnSpPr/>
      </xdr:nvCxnSpPr>
      <xdr:spPr>
        <a:xfrm flipV="1">
          <a:off x="8750300" y="18301072"/>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89973</xdr:rowOff>
    </xdr:from>
    <xdr:to>
      <xdr:col>41</xdr:col>
      <xdr:colOff>101600</xdr:colOff>
      <xdr:row>107</xdr:row>
      <xdr:rowOff>20123</xdr:rowOff>
    </xdr:to>
    <xdr:sp macro="" textlink="">
      <xdr:nvSpPr>
        <xdr:cNvPr id="475" name="楕円 474">
          <a:extLst>
            <a:ext uri="{FF2B5EF4-FFF2-40B4-BE49-F238E27FC236}">
              <a16:creationId xmlns:a16="http://schemas.microsoft.com/office/drawing/2014/main" id="{4AA9FB89-C39C-4357-AF7A-EFB2A8A0CAFE}"/>
            </a:ext>
          </a:extLst>
        </xdr:cNvPr>
        <xdr:cNvSpPr/>
      </xdr:nvSpPr>
      <xdr:spPr>
        <a:xfrm>
          <a:off x="7810500" y="182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140007</xdr:rowOff>
    </xdr:from>
    <xdr:to>
      <xdr:col>45</xdr:col>
      <xdr:colOff>177800</xdr:colOff>
      <xdr:row>106</xdr:row>
      <xdr:rowOff>140773</xdr:rowOff>
    </xdr:to>
    <xdr:cxnSp macro="">
      <xdr:nvCxnSpPr>
        <xdr:cNvPr id="476" name="直線コネクタ 475">
          <a:extLst>
            <a:ext uri="{FF2B5EF4-FFF2-40B4-BE49-F238E27FC236}">
              <a16:creationId xmlns:a16="http://schemas.microsoft.com/office/drawing/2014/main" id="{5F1DC3BF-98FA-48AF-A966-EECAF97E0370}"/>
            </a:ext>
          </a:extLst>
        </xdr:cNvPr>
        <xdr:cNvCxnSpPr/>
      </xdr:nvCxnSpPr>
      <xdr:spPr>
        <a:xfrm flipV="1">
          <a:off x="7861300" y="1831370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95008</xdr:rowOff>
    </xdr:from>
    <xdr:to>
      <xdr:col>36</xdr:col>
      <xdr:colOff>165100</xdr:colOff>
      <xdr:row>107</xdr:row>
      <xdr:rowOff>25158</xdr:rowOff>
    </xdr:to>
    <xdr:sp macro="" textlink="">
      <xdr:nvSpPr>
        <xdr:cNvPr id="477" name="楕円 476">
          <a:extLst>
            <a:ext uri="{FF2B5EF4-FFF2-40B4-BE49-F238E27FC236}">
              <a16:creationId xmlns:a16="http://schemas.microsoft.com/office/drawing/2014/main" id="{59D3D51D-1571-43CF-BC75-4E25183916AC}"/>
            </a:ext>
          </a:extLst>
        </xdr:cNvPr>
        <xdr:cNvSpPr/>
      </xdr:nvSpPr>
      <xdr:spPr>
        <a:xfrm>
          <a:off x="6921500" y="182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140773</xdr:rowOff>
    </xdr:from>
    <xdr:to>
      <xdr:col>41</xdr:col>
      <xdr:colOff>50800</xdr:colOff>
      <xdr:row>106</xdr:row>
      <xdr:rowOff>145808</xdr:rowOff>
    </xdr:to>
    <xdr:cxnSp macro="">
      <xdr:nvCxnSpPr>
        <xdr:cNvPr id="478" name="直線コネクタ 477">
          <a:extLst>
            <a:ext uri="{FF2B5EF4-FFF2-40B4-BE49-F238E27FC236}">
              <a16:creationId xmlns:a16="http://schemas.microsoft.com/office/drawing/2014/main" id="{8CD693DB-4FC1-47B7-9D6B-AE15018B17FA}"/>
            </a:ext>
          </a:extLst>
        </xdr:cNvPr>
        <xdr:cNvCxnSpPr/>
      </xdr:nvCxnSpPr>
      <xdr:spPr>
        <a:xfrm flipV="1">
          <a:off x="6972300" y="18314473"/>
          <a:ext cx="889000" cy="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14890</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6C01BE89-B4FA-46B6-BE4B-48AF4AC94395}"/>
            </a:ext>
          </a:extLst>
        </xdr:cNvPr>
        <xdr:cNvSpPr txBox="1"/>
      </xdr:nvSpPr>
      <xdr:spPr>
        <a:xfrm>
          <a:off x="9327095" y="17845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112947</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637E0FC6-BAF8-431C-883A-23E7123245AD}"/>
            </a:ext>
          </a:extLst>
        </xdr:cNvPr>
        <xdr:cNvSpPr txBox="1"/>
      </xdr:nvSpPr>
      <xdr:spPr>
        <a:xfrm>
          <a:off x="8450795" y="1777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118564</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E194E723-5BA3-41CD-8A46-D6A60B23804A}"/>
            </a:ext>
          </a:extLst>
        </xdr:cNvPr>
        <xdr:cNvSpPr txBox="1"/>
      </xdr:nvSpPr>
      <xdr:spPr>
        <a:xfrm>
          <a:off x="7561795" y="1777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87278</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449C9342-A83F-4B83-8448-8096D3920A53}"/>
            </a:ext>
          </a:extLst>
        </xdr:cNvPr>
        <xdr:cNvSpPr txBox="1"/>
      </xdr:nvSpPr>
      <xdr:spPr>
        <a:xfrm>
          <a:off x="6672795" y="1791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169299</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3BC1B7EE-6C8E-4C56-A295-47FC44C747B6}"/>
            </a:ext>
          </a:extLst>
        </xdr:cNvPr>
        <xdr:cNvSpPr txBox="1"/>
      </xdr:nvSpPr>
      <xdr:spPr>
        <a:xfrm>
          <a:off x="9327095" y="1834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10484</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9E86240D-46AD-453E-8C3A-B6F5EC9BCE57}"/>
            </a:ext>
          </a:extLst>
        </xdr:cNvPr>
        <xdr:cNvSpPr txBox="1"/>
      </xdr:nvSpPr>
      <xdr:spPr>
        <a:xfrm>
          <a:off x="8450795" y="1835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11250</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D95D9623-6C82-4065-A551-830CF30ACEB2}"/>
            </a:ext>
          </a:extLst>
        </xdr:cNvPr>
        <xdr:cNvSpPr txBox="1"/>
      </xdr:nvSpPr>
      <xdr:spPr>
        <a:xfrm>
          <a:off x="7561795" y="1835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16285</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C0938F19-88A6-48C4-A090-1F34737C14D7}"/>
            </a:ext>
          </a:extLst>
        </xdr:cNvPr>
        <xdr:cNvSpPr txBox="1"/>
      </xdr:nvSpPr>
      <xdr:spPr>
        <a:xfrm>
          <a:off x="6672795" y="1836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D4A3EBE7-E7D8-4138-B0BA-543FFD6262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FDE6283D-60E9-42E6-BB4D-8B8B735F00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22C167C3-042B-417A-A5F6-417695BF0C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5388333B-2E9C-4078-91E7-09D48A775A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6CC7B79B-6277-412F-ACE9-F3A1F0372E7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4004B10-97F6-437C-8AE9-5CAEC9CB023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364AB354-314B-415A-9D98-26E857C79C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EB41C590-2806-4FC6-9E4F-0311AF85271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E7D00F3D-CD2B-4412-B75D-90B1B5ED28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78287743-9152-4AAA-8AEF-78F88292FB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4BA50A33-61F3-4A39-9F59-5D345C4AF18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B4E90350-DFA2-4DE0-96B2-2270CF6181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DF268DFD-3687-4F7C-A4E3-E49C1F86A34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A719339D-83FA-4EAF-96B0-CA896262EF7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EA6A2A4F-509D-481F-8133-C343219CCBF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5C058EC1-A6E0-4312-83C8-6E2E5FA5363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FECC8832-0804-4DD3-94FB-42FCB6DD680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B6C949C9-B668-49ED-94FB-A616E82BB0B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45069CE-0197-4FA7-A6E5-AF2C554280B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E66FF987-3458-442B-84AA-E9F7A522D5F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BFB5E1DF-FE03-43F1-ACF3-7736334B984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E8D5F023-47F2-452B-9D51-4FFCFF339A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197DC91-B537-46DD-BF30-C7E2F2D539E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B3F4B923-134E-48C9-A8EA-98D59FFC8B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511" name="直線コネクタ 510">
          <a:extLst>
            <a:ext uri="{FF2B5EF4-FFF2-40B4-BE49-F238E27FC236}">
              <a16:creationId xmlns:a16="http://schemas.microsoft.com/office/drawing/2014/main" id="{F3451D63-091C-4214-B845-216DD7BC90BD}"/>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821FEA1-B1A0-45E0-9CDC-EFD9CB66083F}"/>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513" name="直線コネクタ 512">
          <a:extLst>
            <a:ext uri="{FF2B5EF4-FFF2-40B4-BE49-F238E27FC236}">
              <a16:creationId xmlns:a16="http://schemas.microsoft.com/office/drawing/2014/main" id="{3B4B099C-151B-468A-B91C-9FAC70377219}"/>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17DF9195-4216-455F-900D-9C9B2B2F70B7}"/>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515" name="直線コネクタ 514">
          <a:extLst>
            <a:ext uri="{FF2B5EF4-FFF2-40B4-BE49-F238E27FC236}">
              <a16:creationId xmlns:a16="http://schemas.microsoft.com/office/drawing/2014/main" id="{4B0A2DE0-0181-4E15-990F-2E4FFF8AD82C}"/>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E764E45-D949-4A2E-806C-0D0BA086F087}"/>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517" name="フローチャート: 判断 516">
          <a:extLst>
            <a:ext uri="{FF2B5EF4-FFF2-40B4-BE49-F238E27FC236}">
              <a16:creationId xmlns:a16="http://schemas.microsoft.com/office/drawing/2014/main" id="{F8BC90F5-9FE3-4D7B-B3CB-93695C64B107}"/>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518" name="フローチャート: 判断 517">
          <a:extLst>
            <a:ext uri="{FF2B5EF4-FFF2-40B4-BE49-F238E27FC236}">
              <a16:creationId xmlns:a16="http://schemas.microsoft.com/office/drawing/2014/main" id="{24CBD153-9F5A-4BB7-9A4E-A0AE44804771}"/>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519" name="フローチャート: 判断 518">
          <a:extLst>
            <a:ext uri="{FF2B5EF4-FFF2-40B4-BE49-F238E27FC236}">
              <a16:creationId xmlns:a16="http://schemas.microsoft.com/office/drawing/2014/main" id="{CA45C3A5-C40A-46C3-B95C-0AC15E0AC87E}"/>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20" name="フローチャート: 判断 519">
          <a:extLst>
            <a:ext uri="{FF2B5EF4-FFF2-40B4-BE49-F238E27FC236}">
              <a16:creationId xmlns:a16="http://schemas.microsoft.com/office/drawing/2014/main" id="{687D9714-92EF-4794-9746-7AC1D79C4E6D}"/>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21" name="フローチャート: 判断 520">
          <a:extLst>
            <a:ext uri="{FF2B5EF4-FFF2-40B4-BE49-F238E27FC236}">
              <a16:creationId xmlns:a16="http://schemas.microsoft.com/office/drawing/2014/main" id="{3A526C2C-14F1-4CF4-AE93-6ECDDC93C249}"/>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6484D573-4E6C-4771-A2FE-DEC6A2CB24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6DA3724-1F0D-48AA-A7BF-84A4C86452C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66111CA-B581-493A-B1BE-A4D83F78C9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673EB90-4C18-4841-AFB3-BD596F3FF4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784F8D9-43B8-4AE7-814A-62AF1A4766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527" name="楕円 526">
          <a:extLst>
            <a:ext uri="{FF2B5EF4-FFF2-40B4-BE49-F238E27FC236}">
              <a16:creationId xmlns:a16="http://schemas.microsoft.com/office/drawing/2014/main" id="{1D9CE641-D9D4-4787-8BB5-D6550592CD10}"/>
            </a:ext>
          </a:extLst>
        </xdr:cNvPr>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C53748BA-9272-486C-A007-30D855EE6469}"/>
            </a:ext>
          </a:extLst>
        </xdr:cNvPr>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38735</xdr:rowOff>
    </xdr:from>
    <xdr:to>
      <xdr:col>81</xdr:col>
      <xdr:colOff>101600</xdr:colOff>
      <xdr:row>39</xdr:row>
      <xdr:rowOff>140335</xdr:rowOff>
    </xdr:to>
    <xdr:sp macro="" textlink="">
      <xdr:nvSpPr>
        <xdr:cNvPr id="529" name="楕円 528">
          <a:extLst>
            <a:ext uri="{FF2B5EF4-FFF2-40B4-BE49-F238E27FC236}">
              <a16:creationId xmlns:a16="http://schemas.microsoft.com/office/drawing/2014/main" id="{EB1E91B8-62CD-48F3-8E99-21F7BA9B80C9}"/>
            </a:ext>
          </a:extLst>
        </xdr:cNvPr>
        <xdr:cNvSpPr/>
      </xdr:nvSpPr>
      <xdr:spPr>
        <a:xfrm>
          <a:off x="15430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89535</xdr:rowOff>
    </xdr:from>
    <xdr:to>
      <xdr:col>85</xdr:col>
      <xdr:colOff>127000</xdr:colOff>
      <xdr:row>39</xdr:row>
      <xdr:rowOff>135255</xdr:rowOff>
    </xdr:to>
    <xdr:cxnSp macro="">
      <xdr:nvCxnSpPr>
        <xdr:cNvPr id="530" name="直線コネクタ 529">
          <a:extLst>
            <a:ext uri="{FF2B5EF4-FFF2-40B4-BE49-F238E27FC236}">
              <a16:creationId xmlns:a16="http://schemas.microsoft.com/office/drawing/2014/main" id="{82ECAE15-D1B2-4BBE-A14A-4E2548618E7B}"/>
            </a:ext>
          </a:extLst>
        </xdr:cNvPr>
        <xdr:cNvCxnSpPr/>
      </xdr:nvCxnSpPr>
      <xdr:spPr>
        <a:xfrm>
          <a:off x="15481300" y="67760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61595</xdr:rowOff>
    </xdr:from>
    <xdr:to>
      <xdr:col>76</xdr:col>
      <xdr:colOff>165100</xdr:colOff>
      <xdr:row>40</xdr:row>
      <xdr:rowOff>163195</xdr:rowOff>
    </xdr:to>
    <xdr:sp macro="" textlink="">
      <xdr:nvSpPr>
        <xdr:cNvPr id="531" name="楕円 530">
          <a:extLst>
            <a:ext uri="{FF2B5EF4-FFF2-40B4-BE49-F238E27FC236}">
              <a16:creationId xmlns:a16="http://schemas.microsoft.com/office/drawing/2014/main" id="{36E8A4F8-3854-44F4-A8C7-5CFD9611AC17}"/>
            </a:ext>
          </a:extLst>
        </xdr:cNvPr>
        <xdr:cNvSpPr/>
      </xdr:nvSpPr>
      <xdr:spPr>
        <a:xfrm>
          <a:off x="14541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40</xdr:row>
      <xdr:rowOff>112395</xdr:rowOff>
    </xdr:to>
    <xdr:cxnSp macro="">
      <xdr:nvCxnSpPr>
        <xdr:cNvPr id="532" name="直線コネクタ 531">
          <a:extLst>
            <a:ext uri="{FF2B5EF4-FFF2-40B4-BE49-F238E27FC236}">
              <a16:creationId xmlns:a16="http://schemas.microsoft.com/office/drawing/2014/main" id="{823D4363-6B94-4189-AE9D-C6A7DC2CDF58}"/>
            </a:ext>
          </a:extLst>
        </xdr:cNvPr>
        <xdr:cNvCxnSpPr/>
      </xdr:nvCxnSpPr>
      <xdr:spPr>
        <a:xfrm flipV="1">
          <a:off x="14592300" y="67760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124460</xdr:rowOff>
    </xdr:from>
    <xdr:to>
      <xdr:col>72</xdr:col>
      <xdr:colOff>38100</xdr:colOff>
      <xdr:row>41</xdr:row>
      <xdr:rowOff>54610</xdr:rowOff>
    </xdr:to>
    <xdr:sp macro="" textlink="">
      <xdr:nvSpPr>
        <xdr:cNvPr id="533" name="楕円 532">
          <a:extLst>
            <a:ext uri="{FF2B5EF4-FFF2-40B4-BE49-F238E27FC236}">
              <a16:creationId xmlns:a16="http://schemas.microsoft.com/office/drawing/2014/main" id="{0384A471-A276-474C-8A3F-9417B1050712}"/>
            </a:ext>
          </a:extLst>
        </xdr:cNvPr>
        <xdr:cNvSpPr/>
      </xdr:nvSpPr>
      <xdr:spPr>
        <a:xfrm>
          <a:off x="13652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112395</xdr:rowOff>
    </xdr:from>
    <xdr:to>
      <xdr:col>76</xdr:col>
      <xdr:colOff>114300</xdr:colOff>
      <xdr:row>41</xdr:row>
      <xdr:rowOff>3810</xdr:rowOff>
    </xdr:to>
    <xdr:cxnSp macro="">
      <xdr:nvCxnSpPr>
        <xdr:cNvPr id="534" name="直線コネクタ 533">
          <a:extLst>
            <a:ext uri="{FF2B5EF4-FFF2-40B4-BE49-F238E27FC236}">
              <a16:creationId xmlns:a16="http://schemas.microsoft.com/office/drawing/2014/main" id="{67701C32-B28F-47BC-9F34-BADFDC3977E2}"/>
            </a:ext>
          </a:extLst>
        </xdr:cNvPr>
        <xdr:cNvCxnSpPr/>
      </xdr:nvCxnSpPr>
      <xdr:spPr>
        <a:xfrm flipV="1">
          <a:off x="13703300" y="6970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147320</xdr:rowOff>
    </xdr:from>
    <xdr:to>
      <xdr:col>67</xdr:col>
      <xdr:colOff>101600</xdr:colOff>
      <xdr:row>41</xdr:row>
      <xdr:rowOff>77470</xdr:rowOff>
    </xdr:to>
    <xdr:sp macro="" textlink="">
      <xdr:nvSpPr>
        <xdr:cNvPr id="535" name="楕円 534">
          <a:extLst>
            <a:ext uri="{FF2B5EF4-FFF2-40B4-BE49-F238E27FC236}">
              <a16:creationId xmlns:a16="http://schemas.microsoft.com/office/drawing/2014/main" id="{1CDA460A-B014-4E24-8187-B8CA80A5D7EE}"/>
            </a:ext>
          </a:extLst>
        </xdr:cNvPr>
        <xdr:cNvSpPr/>
      </xdr:nvSpPr>
      <xdr:spPr>
        <a:xfrm>
          <a:off x="1276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3810</xdr:rowOff>
    </xdr:from>
    <xdr:to>
      <xdr:col>71</xdr:col>
      <xdr:colOff>177800</xdr:colOff>
      <xdr:row>41</xdr:row>
      <xdr:rowOff>26670</xdr:rowOff>
    </xdr:to>
    <xdr:cxnSp macro="">
      <xdr:nvCxnSpPr>
        <xdr:cNvPr id="536" name="直線コネクタ 535">
          <a:extLst>
            <a:ext uri="{FF2B5EF4-FFF2-40B4-BE49-F238E27FC236}">
              <a16:creationId xmlns:a16="http://schemas.microsoft.com/office/drawing/2014/main" id="{7A1BFAFA-3176-4913-827D-711B15F193B1}"/>
            </a:ext>
          </a:extLst>
        </xdr:cNvPr>
        <xdr:cNvCxnSpPr/>
      </xdr:nvCxnSpPr>
      <xdr:spPr>
        <a:xfrm flipV="1">
          <a:off x="12814300" y="7033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7156EA2C-5D83-44FD-B95A-13555FA82451}"/>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3C1938D5-943D-4D38-8260-BFD6ECDA0725}"/>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4DF3B72-2D9D-4B4B-80F5-27C9F94548FA}"/>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CA12D82E-3E05-42C3-945E-5C2BA91F1E76}"/>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131462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A3D0DFBF-3B32-4C24-987B-0A82A6134C73}"/>
            </a:ext>
          </a:extLst>
        </xdr:cNvPr>
        <xdr:cNvSpPr txBox="1"/>
      </xdr:nvSpPr>
      <xdr:spPr>
        <a:xfrm>
          <a:off x="152660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154322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D957F9C6-DFE9-4039-8801-2A0FA44CFA9C}"/>
            </a:ext>
          </a:extLst>
        </xdr:cNvPr>
        <xdr:cNvSpPr txBox="1"/>
      </xdr:nvSpPr>
      <xdr:spPr>
        <a:xfrm>
          <a:off x="14389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45737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852D4E6B-0822-412D-8312-A90E2891EFD1}"/>
            </a:ext>
          </a:extLst>
        </xdr:cNvPr>
        <xdr:cNvSpPr txBox="1"/>
      </xdr:nvSpPr>
      <xdr:spPr>
        <a:xfrm>
          <a:off x="13500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68597</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8993794B-2DC7-4B75-ABCC-A39494CDB03F}"/>
            </a:ext>
          </a:extLst>
        </xdr:cNvPr>
        <xdr:cNvSpPr txBox="1"/>
      </xdr:nvSpPr>
      <xdr:spPr>
        <a:xfrm>
          <a:off x="12611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82F6B1CE-0EBE-441A-B66D-9C28D4B9C5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B8A2ACF8-22F3-4590-9E14-A35778EC8E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E8FBCFEE-75FD-413C-8ABE-6FC839836AC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7ECE6590-8164-4F7E-A0EA-414F2383A9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BE5EAEF-E384-46E9-AB95-A2A07660A6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29031E3C-1264-4AE7-BE78-0F69EA662A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BAE598D2-0A2F-47CB-8FAB-3831579721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8D12D3DB-E5D6-4320-888D-7A227C86447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6C47685B-8961-43ED-B67A-1526A57CB77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FDD6FEA-0D30-42C4-BB7C-31C5FEE44E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5" name="直線コネクタ 554">
          <a:extLst>
            <a:ext uri="{FF2B5EF4-FFF2-40B4-BE49-F238E27FC236}">
              <a16:creationId xmlns:a16="http://schemas.microsoft.com/office/drawing/2014/main" id="{9D59CC1A-1AB0-4791-9771-7FE0A092EBE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6" name="テキスト ボックス 555">
          <a:extLst>
            <a:ext uri="{FF2B5EF4-FFF2-40B4-BE49-F238E27FC236}">
              <a16:creationId xmlns:a16="http://schemas.microsoft.com/office/drawing/2014/main" id="{88D0DF3F-1420-469D-8C03-869822BA20C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7" name="直線コネクタ 556">
          <a:extLst>
            <a:ext uri="{FF2B5EF4-FFF2-40B4-BE49-F238E27FC236}">
              <a16:creationId xmlns:a16="http://schemas.microsoft.com/office/drawing/2014/main" id="{0F21C55C-114A-41C4-B444-284DD935932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8" name="テキスト ボックス 557">
          <a:extLst>
            <a:ext uri="{FF2B5EF4-FFF2-40B4-BE49-F238E27FC236}">
              <a16:creationId xmlns:a16="http://schemas.microsoft.com/office/drawing/2014/main" id="{540A5370-640E-458B-9F4C-75CB37AE57F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9" name="直線コネクタ 558">
          <a:extLst>
            <a:ext uri="{FF2B5EF4-FFF2-40B4-BE49-F238E27FC236}">
              <a16:creationId xmlns:a16="http://schemas.microsoft.com/office/drawing/2014/main" id="{DBFEB639-D6E0-41FD-9F5D-28FE43BD11D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0" name="テキスト ボックス 559">
          <a:extLst>
            <a:ext uri="{FF2B5EF4-FFF2-40B4-BE49-F238E27FC236}">
              <a16:creationId xmlns:a16="http://schemas.microsoft.com/office/drawing/2014/main" id="{D6400A11-88C6-4E54-8DD4-8F8FC896082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1" name="直線コネクタ 560">
          <a:extLst>
            <a:ext uri="{FF2B5EF4-FFF2-40B4-BE49-F238E27FC236}">
              <a16:creationId xmlns:a16="http://schemas.microsoft.com/office/drawing/2014/main" id="{57F58D21-8039-49AA-B57C-7E675641D84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2" name="テキスト ボックス 561">
          <a:extLst>
            <a:ext uri="{FF2B5EF4-FFF2-40B4-BE49-F238E27FC236}">
              <a16:creationId xmlns:a16="http://schemas.microsoft.com/office/drawing/2014/main" id="{1EA73D34-F734-44CB-B218-4BC4D2D0EF8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FABFD1D1-8531-4C18-A7CD-CCC3DA8558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AAB47B0E-6399-40BF-B154-3FF85277A3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914510D1-566A-4026-A35E-F60BA9B87E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566" name="直線コネクタ 565">
          <a:extLst>
            <a:ext uri="{FF2B5EF4-FFF2-40B4-BE49-F238E27FC236}">
              <a16:creationId xmlns:a16="http://schemas.microsoft.com/office/drawing/2014/main" id="{D1BBCDC0-B46E-4A55-8F29-5794E1B84E6E}"/>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78C9E363-0604-407F-A1ED-BA4039FEE2E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568" name="直線コネクタ 567">
          <a:extLst>
            <a:ext uri="{FF2B5EF4-FFF2-40B4-BE49-F238E27FC236}">
              <a16:creationId xmlns:a16="http://schemas.microsoft.com/office/drawing/2014/main" id="{9CD5E1C0-C0CE-493B-BD20-C4C77FB34082}"/>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BE766AF0-B158-4ECD-81D0-6A73D092576B}"/>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570" name="直線コネクタ 569">
          <a:extLst>
            <a:ext uri="{FF2B5EF4-FFF2-40B4-BE49-F238E27FC236}">
              <a16:creationId xmlns:a16="http://schemas.microsoft.com/office/drawing/2014/main" id="{569B4204-9C90-4A9F-AE23-CEE6648FA0C4}"/>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CE84034C-C52A-47F8-8A3C-967DE310E8DA}"/>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572" name="フローチャート: 判断 571">
          <a:extLst>
            <a:ext uri="{FF2B5EF4-FFF2-40B4-BE49-F238E27FC236}">
              <a16:creationId xmlns:a16="http://schemas.microsoft.com/office/drawing/2014/main" id="{AA6AAEB7-F2F6-4929-A1C3-F38CB598F0D1}"/>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573" name="フローチャート: 判断 572">
          <a:extLst>
            <a:ext uri="{FF2B5EF4-FFF2-40B4-BE49-F238E27FC236}">
              <a16:creationId xmlns:a16="http://schemas.microsoft.com/office/drawing/2014/main" id="{43FCD86E-6B5C-42FA-83E1-F4CD089CB243}"/>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574" name="フローチャート: 判断 573">
          <a:extLst>
            <a:ext uri="{FF2B5EF4-FFF2-40B4-BE49-F238E27FC236}">
              <a16:creationId xmlns:a16="http://schemas.microsoft.com/office/drawing/2014/main" id="{0C6B0F53-1A4A-4869-80D2-B05E33BF078B}"/>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5" name="フローチャート: 判断 574">
          <a:extLst>
            <a:ext uri="{FF2B5EF4-FFF2-40B4-BE49-F238E27FC236}">
              <a16:creationId xmlns:a16="http://schemas.microsoft.com/office/drawing/2014/main" id="{FB2584FE-3AF3-4901-AA32-1C76A42F0992}"/>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76" name="フローチャート: 判断 575">
          <a:extLst>
            <a:ext uri="{FF2B5EF4-FFF2-40B4-BE49-F238E27FC236}">
              <a16:creationId xmlns:a16="http://schemas.microsoft.com/office/drawing/2014/main" id="{172A31DB-93EF-4F09-80A6-F7DEE378B477}"/>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82EE6A3-6F51-456C-9039-78FCD78589B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1242203C-6DD3-4BB1-9EF5-2F8E84678F8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FCEDB70-C16F-4453-BB4D-F71D2410EE6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D9AE2C70-D04A-4C31-909C-1B79ED4E52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F62D546-0FDE-446E-88A4-F10CAECF5C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582" name="楕円 581">
          <a:extLst>
            <a:ext uri="{FF2B5EF4-FFF2-40B4-BE49-F238E27FC236}">
              <a16:creationId xmlns:a16="http://schemas.microsoft.com/office/drawing/2014/main" id="{D73CE867-F32A-43F8-8730-D2E1FE708981}"/>
            </a:ext>
          </a:extLst>
        </xdr:cNvPr>
        <xdr:cNvSpPr/>
      </xdr:nvSpPr>
      <xdr:spPr>
        <a:xfrm>
          <a:off x="22110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74693</xdr:rowOff>
    </xdr:from>
    <xdr:ext cx="469744" cy="259045"/>
    <xdr:sp macro="" textlink="">
      <xdr:nvSpPr>
        <xdr:cNvPr id="583" name="【認定こども園・幼稚園・保育所】&#10;一人当たり面積該当値テキスト">
          <a:extLst>
            <a:ext uri="{FF2B5EF4-FFF2-40B4-BE49-F238E27FC236}">
              <a16:creationId xmlns:a16="http://schemas.microsoft.com/office/drawing/2014/main" id="{36B4FC15-B7C5-40FC-B512-A291CD877E91}"/>
            </a:ext>
          </a:extLst>
        </xdr:cNvPr>
        <xdr:cNvSpPr txBox="1"/>
      </xdr:nvSpPr>
      <xdr:spPr>
        <a:xfrm>
          <a:off x="22199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98552</xdr:rowOff>
    </xdr:from>
    <xdr:to>
      <xdr:col>112</xdr:col>
      <xdr:colOff>38100</xdr:colOff>
      <xdr:row>40</xdr:row>
      <xdr:rowOff>28702</xdr:rowOff>
    </xdr:to>
    <xdr:sp macro="" textlink="">
      <xdr:nvSpPr>
        <xdr:cNvPr id="584" name="楕円 583">
          <a:extLst>
            <a:ext uri="{FF2B5EF4-FFF2-40B4-BE49-F238E27FC236}">
              <a16:creationId xmlns:a16="http://schemas.microsoft.com/office/drawing/2014/main" id="{2A98C8B0-5B61-4776-BE9D-528367A2E9C7}"/>
            </a:ext>
          </a:extLst>
        </xdr:cNvPr>
        <xdr:cNvSpPr/>
      </xdr:nvSpPr>
      <xdr:spPr>
        <a:xfrm>
          <a:off x="21272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147066</xdr:rowOff>
    </xdr:from>
    <xdr:to>
      <xdr:col>116</xdr:col>
      <xdr:colOff>63500</xdr:colOff>
      <xdr:row>39</xdr:row>
      <xdr:rowOff>149352</xdr:rowOff>
    </xdr:to>
    <xdr:cxnSp macro="">
      <xdr:nvCxnSpPr>
        <xdr:cNvPr id="585" name="直線コネクタ 584">
          <a:extLst>
            <a:ext uri="{FF2B5EF4-FFF2-40B4-BE49-F238E27FC236}">
              <a16:creationId xmlns:a16="http://schemas.microsoft.com/office/drawing/2014/main" id="{67E9A3C9-D274-4745-B786-1842511EEFFB}"/>
            </a:ext>
          </a:extLst>
        </xdr:cNvPr>
        <xdr:cNvCxnSpPr/>
      </xdr:nvCxnSpPr>
      <xdr:spPr>
        <a:xfrm flipV="1">
          <a:off x="21323300" y="683361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100838</xdr:rowOff>
    </xdr:from>
    <xdr:to>
      <xdr:col>107</xdr:col>
      <xdr:colOff>101600</xdr:colOff>
      <xdr:row>40</xdr:row>
      <xdr:rowOff>30988</xdr:rowOff>
    </xdr:to>
    <xdr:sp macro="" textlink="">
      <xdr:nvSpPr>
        <xdr:cNvPr id="586" name="楕円 585">
          <a:extLst>
            <a:ext uri="{FF2B5EF4-FFF2-40B4-BE49-F238E27FC236}">
              <a16:creationId xmlns:a16="http://schemas.microsoft.com/office/drawing/2014/main" id="{1A80206A-9D9F-442F-8E58-58D0EDB52612}"/>
            </a:ext>
          </a:extLst>
        </xdr:cNvPr>
        <xdr:cNvSpPr/>
      </xdr:nvSpPr>
      <xdr:spPr>
        <a:xfrm>
          <a:off x="20383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149352</xdr:rowOff>
    </xdr:from>
    <xdr:to>
      <xdr:col>111</xdr:col>
      <xdr:colOff>177800</xdr:colOff>
      <xdr:row>39</xdr:row>
      <xdr:rowOff>151638</xdr:rowOff>
    </xdr:to>
    <xdr:cxnSp macro="">
      <xdr:nvCxnSpPr>
        <xdr:cNvPr id="587" name="直線コネクタ 586">
          <a:extLst>
            <a:ext uri="{FF2B5EF4-FFF2-40B4-BE49-F238E27FC236}">
              <a16:creationId xmlns:a16="http://schemas.microsoft.com/office/drawing/2014/main" id="{5C152A66-7AE3-4730-8A11-EAF2E2C50521}"/>
            </a:ext>
          </a:extLst>
        </xdr:cNvPr>
        <xdr:cNvCxnSpPr/>
      </xdr:nvCxnSpPr>
      <xdr:spPr>
        <a:xfrm flipV="1">
          <a:off x="20434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98552</xdr:rowOff>
    </xdr:from>
    <xdr:to>
      <xdr:col>102</xdr:col>
      <xdr:colOff>165100</xdr:colOff>
      <xdr:row>40</xdr:row>
      <xdr:rowOff>28702</xdr:rowOff>
    </xdr:to>
    <xdr:sp macro="" textlink="">
      <xdr:nvSpPr>
        <xdr:cNvPr id="588" name="楕円 587">
          <a:extLst>
            <a:ext uri="{FF2B5EF4-FFF2-40B4-BE49-F238E27FC236}">
              <a16:creationId xmlns:a16="http://schemas.microsoft.com/office/drawing/2014/main" id="{A123EE4C-DF87-401B-A582-7E4DADC77469}"/>
            </a:ext>
          </a:extLst>
        </xdr:cNvPr>
        <xdr:cNvSpPr/>
      </xdr:nvSpPr>
      <xdr:spPr>
        <a:xfrm>
          <a:off x="19494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149352</xdr:rowOff>
    </xdr:from>
    <xdr:to>
      <xdr:col>107</xdr:col>
      <xdr:colOff>50800</xdr:colOff>
      <xdr:row>39</xdr:row>
      <xdr:rowOff>151638</xdr:rowOff>
    </xdr:to>
    <xdr:cxnSp macro="">
      <xdr:nvCxnSpPr>
        <xdr:cNvPr id="589" name="直線コネクタ 588">
          <a:extLst>
            <a:ext uri="{FF2B5EF4-FFF2-40B4-BE49-F238E27FC236}">
              <a16:creationId xmlns:a16="http://schemas.microsoft.com/office/drawing/2014/main" id="{46247F75-F5C9-4838-9275-608435EDBDA3}"/>
            </a:ext>
          </a:extLst>
        </xdr:cNvPr>
        <xdr:cNvCxnSpPr/>
      </xdr:nvCxnSpPr>
      <xdr:spPr>
        <a:xfrm>
          <a:off x="19545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100838</xdr:rowOff>
    </xdr:from>
    <xdr:to>
      <xdr:col>98</xdr:col>
      <xdr:colOff>38100</xdr:colOff>
      <xdr:row>40</xdr:row>
      <xdr:rowOff>30988</xdr:rowOff>
    </xdr:to>
    <xdr:sp macro="" textlink="">
      <xdr:nvSpPr>
        <xdr:cNvPr id="590" name="楕円 589">
          <a:extLst>
            <a:ext uri="{FF2B5EF4-FFF2-40B4-BE49-F238E27FC236}">
              <a16:creationId xmlns:a16="http://schemas.microsoft.com/office/drawing/2014/main" id="{7B7E4A30-A480-492C-B466-896DED83F643}"/>
            </a:ext>
          </a:extLst>
        </xdr:cNvPr>
        <xdr:cNvSpPr/>
      </xdr:nvSpPr>
      <xdr:spPr>
        <a:xfrm>
          <a:off x="18605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149352</xdr:rowOff>
    </xdr:from>
    <xdr:to>
      <xdr:col>102</xdr:col>
      <xdr:colOff>114300</xdr:colOff>
      <xdr:row>39</xdr:row>
      <xdr:rowOff>151638</xdr:rowOff>
    </xdr:to>
    <xdr:cxnSp macro="">
      <xdr:nvCxnSpPr>
        <xdr:cNvPr id="591" name="直線コネクタ 590">
          <a:extLst>
            <a:ext uri="{FF2B5EF4-FFF2-40B4-BE49-F238E27FC236}">
              <a16:creationId xmlns:a16="http://schemas.microsoft.com/office/drawing/2014/main" id="{2454EE05-0D43-42B5-A8B8-644EA948CCC6}"/>
            </a:ext>
          </a:extLst>
        </xdr:cNvPr>
        <xdr:cNvCxnSpPr/>
      </xdr:nvCxnSpPr>
      <xdr:spPr>
        <a:xfrm flipV="1">
          <a:off x="18656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592" name="n_1aveValue【認定こども園・幼稚園・保育所】&#10;一人当たり面積">
          <a:extLst>
            <a:ext uri="{FF2B5EF4-FFF2-40B4-BE49-F238E27FC236}">
              <a16:creationId xmlns:a16="http://schemas.microsoft.com/office/drawing/2014/main" id="{DAF367BA-5EF4-4F7A-B83F-636F773E0025}"/>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593" name="n_2aveValue【認定こども園・幼稚園・保育所】&#10;一人当たり面積">
          <a:extLst>
            <a:ext uri="{FF2B5EF4-FFF2-40B4-BE49-F238E27FC236}">
              <a16:creationId xmlns:a16="http://schemas.microsoft.com/office/drawing/2014/main" id="{4860C272-5478-457E-AAC1-4336A861C50A}"/>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4" name="n_3aveValue【認定こども園・幼稚園・保育所】&#10;一人当たり面積">
          <a:extLst>
            <a:ext uri="{FF2B5EF4-FFF2-40B4-BE49-F238E27FC236}">
              <a16:creationId xmlns:a16="http://schemas.microsoft.com/office/drawing/2014/main" id="{20E9F2F5-11D6-42E9-B5E9-6F90F818C6FB}"/>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95" name="n_4aveValue【認定こども園・幼稚園・保育所】&#10;一人当たり面積">
          <a:extLst>
            <a:ext uri="{FF2B5EF4-FFF2-40B4-BE49-F238E27FC236}">
              <a16:creationId xmlns:a16="http://schemas.microsoft.com/office/drawing/2014/main" id="{6D6ED65E-15EE-4F12-9E5E-0F1BB78BA117}"/>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19829</xdr:rowOff>
    </xdr:from>
    <xdr:ext cx="469744" cy="259045"/>
    <xdr:sp macro="" textlink="">
      <xdr:nvSpPr>
        <xdr:cNvPr id="596" name="n_1mainValue【認定こども園・幼稚園・保育所】&#10;一人当たり面積">
          <a:extLst>
            <a:ext uri="{FF2B5EF4-FFF2-40B4-BE49-F238E27FC236}">
              <a16:creationId xmlns:a16="http://schemas.microsoft.com/office/drawing/2014/main" id="{72270AFA-1C30-4D56-943F-8B9528C59D20}"/>
            </a:ext>
          </a:extLst>
        </xdr:cNvPr>
        <xdr:cNvSpPr txBox="1"/>
      </xdr:nvSpPr>
      <xdr:spPr>
        <a:xfrm>
          <a:off x="210757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22115</xdr:rowOff>
    </xdr:from>
    <xdr:ext cx="469744" cy="259045"/>
    <xdr:sp macro="" textlink="">
      <xdr:nvSpPr>
        <xdr:cNvPr id="597" name="n_2mainValue【認定こども園・幼稚園・保育所】&#10;一人当たり面積">
          <a:extLst>
            <a:ext uri="{FF2B5EF4-FFF2-40B4-BE49-F238E27FC236}">
              <a16:creationId xmlns:a16="http://schemas.microsoft.com/office/drawing/2014/main" id="{A96BC4BB-99E2-4FB0-BB7B-BBCF3BF4853D}"/>
            </a:ext>
          </a:extLst>
        </xdr:cNvPr>
        <xdr:cNvSpPr txBox="1"/>
      </xdr:nvSpPr>
      <xdr:spPr>
        <a:xfrm>
          <a:off x="20199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19829</xdr:rowOff>
    </xdr:from>
    <xdr:ext cx="469744" cy="259045"/>
    <xdr:sp macro="" textlink="">
      <xdr:nvSpPr>
        <xdr:cNvPr id="598" name="n_3mainValue【認定こども園・幼稚園・保育所】&#10;一人当たり面積">
          <a:extLst>
            <a:ext uri="{FF2B5EF4-FFF2-40B4-BE49-F238E27FC236}">
              <a16:creationId xmlns:a16="http://schemas.microsoft.com/office/drawing/2014/main" id="{3C9F031D-72C5-45B1-9867-3DB539737ED5}"/>
            </a:ext>
          </a:extLst>
        </xdr:cNvPr>
        <xdr:cNvSpPr txBox="1"/>
      </xdr:nvSpPr>
      <xdr:spPr>
        <a:xfrm>
          <a:off x="19310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22115</xdr:rowOff>
    </xdr:from>
    <xdr:ext cx="469744" cy="259045"/>
    <xdr:sp macro="" textlink="">
      <xdr:nvSpPr>
        <xdr:cNvPr id="599" name="n_4mainValue【認定こども園・幼稚園・保育所】&#10;一人当たり面積">
          <a:extLst>
            <a:ext uri="{FF2B5EF4-FFF2-40B4-BE49-F238E27FC236}">
              <a16:creationId xmlns:a16="http://schemas.microsoft.com/office/drawing/2014/main" id="{21F39CBD-C498-4507-804E-940AE76AA5C7}"/>
            </a:ext>
          </a:extLst>
        </xdr:cNvPr>
        <xdr:cNvSpPr txBox="1"/>
      </xdr:nvSpPr>
      <xdr:spPr>
        <a:xfrm>
          <a:off x="18421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3BD383E2-6399-423A-9F1D-3173C9D464B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E3E0AB97-F221-40E0-901B-37FC2F3235D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D45F075C-D015-468D-891F-CCB8846987F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6FBA0BAE-DAA8-46F4-B358-E871568BDFA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A650D63F-74F7-4632-9254-FB14879B09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AB005FB6-B8E5-43A0-BA35-2FAF2FD23C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C9F89F9B-D756-4AA2-A30C-225DEAAC88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30A09AAD-A216-4A81-ACB8-A9A7AE0DED1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1321D904-EA64-4EBF-ACDD-78BF3EC00C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9A76B043-ACCC-419B-82F4-0E123475FF5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68DF99F1-34D4-4FC1-BA9B-123BD3CB130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016D0B98-335F-48D0-9C76-955FB947749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2" name="テキスト ボックス 611">
          <a:extLst>
            <a:ext uri="{FF2B5EF4-FFF2-40B4-BE49-F238E27FC236}">
              <a16:creationId xmlns:a16="http://schemas.microsoft.com/office/drawing/2014/main" id="{D0432C04-EE61-4748-BD26-6C95F33027E6}"/>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E0356A5B-3EAB-493F-ADD0-A7918782CE5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A0CAA91C-261F-4784-9596-07D756F7E43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13D712C0-F781-4124-B12A-7730BE18FE9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0DA78387-F76E-475A-A4E8-8FA2C5CEC2A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09C7B1FC-6695-438B-AA74-B10CDA7C940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E4BCA830-933D-45E7-B11D-8CC76C8C0D3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39DEB74E-8E8B-4A97-8F40-F4DE6972DB2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4B3B6E6E-23A9-4302-8CF4-E56AB50FB16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F7148CFF-223F-44D7-A317-6747D728127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2" name="テキスト ボックス 621">
          <a:extLst>
            <a:ext uri="{FF2B5EF4-FFF2-40B4-BE49-F238E27FC236}">
              <a16:creationId xmlns:a16="http://schemas.microsoft.com/office/drawing/2014/main" id="{2F648DEB-992C-4B83-BF0C-07FA06F4200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8AAE6EC1-CFBB-44BC-A01D-1EA80C80B3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E9A46773-1568-42E5-98FD-C33D851FA09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46D6B3C0-B01D-4A21-A91F-E928400521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626" name="直線コネクタ 625">
          <a:extLst>
            <a:ext uri="{FF2B5EF4-FFF2-40B4-BE49-F238E27FC236}">
              <a16:creationId xmlns:a16="http://schemas.microsoft.com/office/drawing/2014/main" id="{3C5BA0CC-B6FC-4238-9778-75CC6778FC3A}"/>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500571D3-0893-4062-9193-31CABFF4DE97}"/>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628" name="直線コネクタ 627">
          <a:extLst>
            <a:ext uri="{FF2B5EF4-FFF2-40B4-BE49-F238E27FC236}">
              <a16:creationId xmlns:a16="http://schemas.microsoft.com/office/drawing/2014/main" id="{F1A8E4CE-5338-4B17-B7EC-D4DEACD76897}"/>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E23638BD-7813-48AB-A788-C7FBA1F1DADE}"/>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630" name="直線コネクタ 629">
          <a:extLst>
            <a:ext uri="{FF2B5EF4-FFF2-40B4-BE49-F238E27FC236}">
              <a16:creationId xmlns:a16="http://schemas.microsoft.com/office/drawing/2014/main" id="{1105D60A-7A56-4791-A362-D549DDF91032}"/>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FDEE46A8-D070-499E-A2A5-ECEC7B2ADDD4}"/>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632" name="フローチャート: 判断 631">
          <a:extLst>
            <a:ext uri="{FF2B5EF4-FFF2-40B4-BE49-F238E27FC236}">
              <a16:creationId xmlns:a16="http://schemas.microsoft.com/office/drawing/2014/main" id="{1800B3E2-17B1-4D6C-A5D4-B3E2568AC721}"/>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3" name="フローチャート: 判断 632">
          <a:extLst>
            <a:ext uri="{FF2B5EF4-FFF2-40B4-BE49-F238E27FC236}">
              <a16:creationId xmlns:a16="http://schemas.microsoft.com/office/drawing/2014/main" id="{6A5E2B47-72AE-40B4-8364-A91C28227F51}"/>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34" name="フローチャート: 判断 633">
          <a:extLst>
            <a:ext uri="{FF2B5EF4-FFF2-40B4-BE49-F238E27FC236}">
              <a16:creationId xmlns:a16="http://schemas.microsoft.com/office/drawing/2014/main" id="{50CE7359-5A4B-4F70-B6C1-E9B6988643A1}"/>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635" name="フローチャート: 判断 634">
          <a:extLst>
            <a:ext uri="{FF2B5EF4-FFF2-40B4-BE49-F238E27FC236}">
              <a16:creationId xmlns:a16="http://schemas.microsoft.com/office/drawing/2014/main" id="{C3A5FD58-9A33-4E87-A3A4-7AA96B4769FB}"/>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636" name="フローチャート: 判断 635">
          <a:extLst>
            <a:ext uri="{FF2B5EF4-FFF2-40B4-BE49-F238E27FC236}">
              <a16:creationId xmlns:a16="http://schemas.microsoft.com/office/drawing/2014/main" id="{4C50ACB2-A15A-4965-92A1-28116FB3E155}"/>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DF393782-7C70-4442-B2E4-63B87EE2E5F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6328C6A-BF9F-462A-ADE3-9B9064A85B8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FA6A283-F112-4C04-B6F8-5AAD32AC08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D826B85-19DD-43CE-9294-628269C25E3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31F3A9BA-96F9-4CBB-B158-C0401116D3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65133</xdr:rowOff>
    </xdr:from>
    <xdr:to>
      <xdr:col>85</xdr:col>
      <xdr:colOff>177800</xdr:colOff>
      <xdr:row>57</xdr:row>
      <xdr:rowOff>166733</xdr:rowOff>
    </xdr:to>
    <xdr:sp macro="" textlink="">
      <xdr:nvSpPr>
        <xdr:cNvPr id="642" name="楕円 641">
          <a:extLst>
            <a:ext uri="{FF2B5EF4-FFF2-40B4-BE49-F238E27FC236}">
              <a16:creationId xmlns:a16="http://schemas.microsoft.com/office/drawing/2014/main" id="{8E9F5CDB-7AF3-4795-8C92-E720B0334525}"/>
            </a:ext>
          </a:extLst>
        </xdr:cNvPr>
        <xdr:cNvSpPr/>
      </xdr:nvSpPr>
      <xdr:spPr>
        <a:xfrm>
          <a:off x="16268700" y="98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88010</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CA377CB2-F98A-4487-9A2D-33AF8C4A8EDC}"/>
            </a:ext>
          </a:extLst>
        </xdr:cNvPr>
        <xdr:cNvSpPr txBox="1"/>
      </xdr:nvSpPr>
      <xdr:spPr>
        <a:xfrm>
          <a:off x="16357600" y="968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12881</xdr:rowOff>
    </xdr:from>
    <xdr:to>
      <xdr:col>81</xdr:col>
      <xdr:colOff>101600</xdr:colOff>
      <xdr:row>57</xdr:row>
      <xdr:rowOff>114481</xdr:rowOff>
    </xdr:to>
    <xdr:sp macro="" textlink="">
      <xdr:nvSpPr>
        <xdr:cNvPr id="644" name="楕円 643">
          <a:extLst>
            <a:ext uri="{FF2B5EF4-FFF2-40B4-BE49-F238E27FC236}">
              <a16:creationId xmlns:a16="http://schemas.microsoft.com/office/drawing/2014/main" id="{0E90983D-E70D-4EB1-B0DE-ED467876EB15}"/>
            </a:ext>
          </a:extLst>
        </xdr:cNvPr>
        <xdr:cNvSpPr/>
      </xdr:nvSpPr>
      <xdr:spPr>
        <a:xfrm>
          <a:off x="15430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63681</xdr:rowOff>
    </xdr:from>
    <xdr:to>
      <xdr:col>85</xdr:col>
      <xdr:colOff>127000</xdr:colOff>
      <xdr:row>57</xdr:row>
      <xdr:rowOff>115933</xdr:rowOff>
    </xdr:to>
    <xdr:cxnSp macro="">
      <xdr:nvCxnSpPr>
        <xdr:cNvPr id="645" name="直線コネクタ 644">
          <a:extLst>
            <a:ext uri="{FF2B5EF4-FFF2-40B4-BE49-F238E27FC236}">
              <a16:creationId xmlns:a16="http://schemas.microsoft.com/office/drawing/2014/main" id="{EE24EB4B-1FF0-4AD4-AC94-86E6F5FF257A}"/>
            </a:ext>
          </a:extLst>
        </xdr:cNvPr>
        <xdr:cNvCxnSpPr/>
      </xdr:nvCxnSpPr>
      <xdr:spPr>
        <a:xfrm>
          <a:off x="15481300" y="983633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148409</xdr:rowOff>
    </xdr:from>
    <xdr:to>
      <xdr:col>76</xdr:col>
      <xdr:colOff>165100</xdr:colOff>
      <xdr:row>57</xdr:row>
      <xdr:rowOff>78559</xdr:rowOff>
    </xdr:to>
    <xdr:sp macro="" textlink="">
      <xdr:nvSpPr>
        <xdr:cNvPr id="646" name="楕円 645">
          <a:extLst>
            <a:ext uri="{FF2B5EF4-FFF2-40B4-BE49-F238E27FC236}">
              <a16:creationId xmlns:a16="http://schemas.microsoft.com/office/drawing/2014/main" id="{A5EAA56E-A336-43CB-BA89-B5C3D09FE5A6}"/>
            </a:ext>
          </a:extLst>
        </xdr:cNvPr>
        <xdr:cNvSpPr/>
      </xdr:nvSpPr>
      <xdr:spPr>
        <a:xfrm>
          <a:off x="145415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27759</xdr:rowOff>
    </xdr:from>
    <xdr:to>
      <xdr:col>81</xdr:col>
      <xdr:colOff>50800</xdr:colOff>
      <xdr:row>57</xdr:row>
      <xdr:rowOff>63681</xdr:rowOff>
    </xdr:to>
    <xdr:cxnSp macro="">
      <xdr:nvCxnSpPr>
        <xdr:cNvPr id="647" name="直線コネクタ 646">
          <a:extLst>
            <a:ext uri="{FF2B5EF4-FFF2-40B4-BE49-F238E27FC236}">
              <a16:creationId xmlns:a16="http://schemas.microsoft.com/office/drawing/2014/main" id="{3A4EAD08-DBF5-4BDC-84A8-CEE57A22F50D}"/>
            </a:ext>
          </a:extLst>
        </xdr:cNvPr>
        <xdr:cNvCxnSpPr/>
      </xdr:nvCxnSpPr>
      <xdr:spPr>
        <a:xfrm>
          <a:off x="14592300" y="98004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48804</xdr:rowOff>
    </xdr:from>
    <xdr:to>
      <xdr:col>72</xdr:col>
      <xdr:colOff>38100</xdr:colOff>
      <xdr:row>57</xdr:row>
      <xdr:rowOff>150404</xdr:rowOff>
    </xdr:to>
    <xdr:sp macro="" textlink="">
      <xdr:nvSpPr>
        <xdr:cNvPr id="648" name="楕円 647">
          <a:extLst>
            <a:ext uri="{FF2B5EF4-FFF2-40B4-BE49-F238E27FC236}">
              <a16:creationId xmlns:a16="http://schemas.microsoft.com/office/drawing/2014/main" id="{610A2754-CB03-445C-ABE2-C3DC5362FF7A}"/>
            </a:ext>
          </a:extLst>
        </xdr:cNvPr>
        <xdr:cNvSpPr/>
      </xdr:nvSpPr>
      <xdr:spPr>
        <a:xfrm>
          <a:off x="136525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27759</xdr:rowOff>
    </xdr:from>
    <xdr:to>
      <xdr:col>76</xdr:col>
      <xdr:colOff>114300</xdr:colOff>
      <xdr:row>57</xdr:row>
      <xdr:rowOff>99604</xdr:rowOff>
    </xdr:to>
    <xdr:cxnSp macro="">
      <xdr:nvCxnSpPr>
        <xdr:cNvPr id="649" name="直線コネクタ 648">
          <a:extLst>
            <a:ext uri="{FF2B5EF4-FFF2-40B4-BE49-F238E27FC236}">
              <a16:creationId xmlns:a16="http://schemas.microsoft.com/office/drawing/2014/main" id="{90A191CA-1524-4FD1-862A-39FDBD21EAA7}"/>
            </a:ext>
          </a:extLst>
        </xdr:cNvPr>
        <xdr:cNvCxnSpPr/>
      </xdr:nvCxnSpPr>
      <xdr:spPr>
        <a:xfrm flipV="1">
          <a:off x="13703300" y="98004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1451</xdr:rowOff>
    </xdr:from>
    <xdr:to>
      <xdr:col>67</xdr:col>
      <xdr:colOff>101600</xdr:colOff>
      <xdr:row>58</xdr:row>
      <xdr:rowOff>103051</xdr:rowOff>
    </xdr:to>
    <xdr:sp macro="" textlink="">
      <xdr:nvSpPr>
        <xdr:cNvPr id="650" name="楕円 649">
          <a:extLst>
            <a:ext uri="{FF2B5EF4-FFF2-40B4-BE49-F238E27FC236}">
              <a16:creationId xmlns:a16="http://schemas.microsoft.com/office/drawing/2014/main" id="{F499F99D-4923-4DC1-81A3-5EAD44E4E2CF}"/>
            </a:ext>
          </a:extLst>
        </xdr:cNvPr>
        <xdr:cNvSpPr/>
      </xdr:nvSpPr>
      <xdr:spPr>
        <a:xfrm>
          <a:off x="12763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99604</xdr:rowOff>
    </xdr:from>
    <xdr:to>
      <xdr:col>71</xdr:col>
      <xdr:colOff>177800</xdr:colOff>
      <xdr:row>58</xdr:row>
      <xdr:rowOff>52251</xdr:rowOff>
    </xdr:to>
    <xdr:cxnSp macro="">
      <xdr:nvCxnSpPr>
        <xdr:cNvPr id="651" name="直線コネクタ 650">
          <a:extLst>
            <a:ext uri="{FF2B5EF4-FFF2-40B4-BE49-F238E27FC236}">
              <a16:creationId xmlns:a16="http://schemas.microsoft.com/office/drawing/2014/main" id="{83493502-4113-408F-85B0-AFC373155750}"/>
            </a:ext>
          </a:extLst>
        </xdr:cNvPr>
        <xdr:cNvCxnSpPr/>
      </xdr:nvCxnSpPr>
      <xdr:spPr>
        <a:xfrm flipV="1">
          <a:off x="12814300" y="987225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2" name="n_1aveValue【学校施設】&#10;有形固定資産減価償却率">
          <a:extLst>
            <a:ext uri="{FF2B5EF4-FFF2-40B4-BE49-F238E27FC236}">
              <a16:creationId xmlns:a16="http://schemas.microsoft.com/office/drawing/2014/main" id="{4E7F0638-BC95-41B8-8106-2C6C6F3299FB}"/>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653" name="n_2aveValue【学校施設】&#10;有形固定資産減価償却率">
          <a:extLst>
            <a:ext uri="{FF2B5EF4-FFF2-40B4-BE49-F238E27FC236}">
              <a16:creationId xmlns:a16="http://schemas.microsoft.com/office/drawing/2014/main" id="{F2E79BDA-6B74-4426-A5B5-6703B410847B}"/>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654" name="n_3aveValue【学校施設】&#10;有形固定資産減価償却率">
          <a:extLst>
            <a:ext uri="{FF2B5EF4-FFF2-40B4-BE49-F238E27FC236}">
              <a16:creationId xmlns:a16="http://schemas.microsoft.com/office/drawing/2014/main" id="{8EF56182-BEB4-4977-981F-79C89E4A28C1}"/>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59889</xdr:rowOff>
    </xdr:from>
    <xdr:ext cx="405111" cy="259045"/>
    <xdr:sp macro="" textlink="">
      <xdr:nvSpPr>
        <xdr:cNvPr id="655" name="n_4aveValue【学校施設】&#10;有形固定資産減価償却率">
          <a:extLst>
            <a:ext uri="{FF2B5EF4-FFF2-40B4-BE49-F238E27FC236}">
              <a16:creationId xmlns:a16="http://schemas.microsoft.com/office/drawing/2014/main" id="{322A3A46-346B-40F4-B59D-19B4F2D0C6E8}"/>
            </a:ext>
          </a:extLst>
        </xdr:cNvPr>
        <xdr:cNvSpPr txBox="1"/>
      </xdr:nvSpPr>
      <xdr:spPr>
        <a:xfrm>
          <a:off x="12611744" y="1017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131008</xdr:rowOff>
    </xdr:from>
    <xdr:ext cx="405111" cy="259045"/>
    <xdr:sp macro="" textlink="">
      <xdr:nvSpPr>
        <xdr:cNvPr id="656" name="n_1mainValue【学校施設】&#10;有形固定資産減価償却率">
          <a:extLst>
            <a:ext uri="{FF2B5EF4-FFF2-40B4-BE49-F238E27FC236}">
              <a16:creationId xmlns:a16="http://schemas.microsoft.com/office/drawing/2014/main" id="{47185013-0EEF-44E4-BB7C-892403A644E6}"/>
            </a:ext>
          </a:extLst>
        </xdr:cNvPr>
        <xdr:cNvSpPr txBox="1"/>
      </xdr:nvSpPr>
      <xdr:spPr>
        <a:xfrm>
          <a:off x="152660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95086</xdr:rowOff>
    </xdr:from>
    <xdr:ext cx="405111" cy="259045"/>
    <xdr:sp macro="" textlink="">
      <xdr:nvSpPr>
        <xdr:cNvPr id="657" name="n_2mainValue【学校施設】&#10;有形固定資産減価償却率">
          <a:extLst>
            <a:ext uri="{FF2B5EF4-FFF2-40B4-BE49-F238E27FC236}">
              <a16:creationId xmlns:a16="http://schemas.microsoft.com/office/drawing/2014/main" id="{EC4F1E3F-410D-419A-894B-3E91A5C91C99}"/>
            </a:ext>
          </a:extLst>
        </xdr:cNvPr>
        <xdr:cNvSpPr txBox="1"/>
      </xdr:nvSpPr>
      <xdr:spPr>
        <a:xfrm>
          <a:off x="14389744" y="9524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166931</xdr:rowOff>
    </xdr:from>
    <xdr:ext cx="405111" cy="259045"/>
    <xdr:sp macro="" textlink="">
      <xdr:nvSpPr>
        <xdr:cNvPr id="658" name="n_3mainValue【学校施設】&#10;有形固定資産減価償却率">
          <a:extLst>
            <a:ext uri="{FF2B5EF4-FFF2-40B4-BE49-F238E27FC236}">
              <a16:creationId xmlns:a16="http://schemas.microsoft.com/office/drawing/2014/main" id="{2D76C6D2-044E-47C9-9FD3-A523DB369778}"/>
            </a:ext>
          </a:extLst>
        </xdr:cNvPr>
        <xdr:cNvSpPr txBox="1"/>
      </xdr:nvSpPr>
      <xdr:spPr>
        <a:xfrm>
          <a:off x="13500744" y="959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119578</xdr:rowOff>
    </xdr:from>
    <xdr:ext cx="405111" cy="259045"/>
    <xdr:sp macro="" textlink="">
      <xdr:nvSpPr>
        <xdr:cNvPr id="659" name="n_4mainValue【学校施設】&#10;有形固定資産減価償却率">
          <a:extLst>
            <a:ext uri="{FF2B5EF4-FFF2-40B4-BE49-F238E27FC236}">
              <a16:creationId xmlns:a16="http://schemas.microsoft.com/office/drawing/2014/main" id="{1CAB9DC0-7984-4AE3-8D4F-C6D638EA5D68}"/>
            </a:ext>
          </a:extLst>
        </xdr:cNvPr>
        <xdr:cNvSpPr txBox="1"/>
      </xdr:nvSpPr>
      <xdr:spPr>
        <a:xfrm>
          <a:off x="126117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FDEB8847-0EFF-4825-A772-5B93F7D426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C1D2C987-88C7-476D-829E-D5723C4F88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1F11AC40-828A-4B2A-90EF-467D9D261B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19C44FA6-7107-4B5D-972F-413B289C285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2B3D9755-7B13-437F-8B02-9A36C9F191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CE448BF8-1514-46CE-A37A-B8A34EBE6FF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2406DC65-723F-4334-A010-1B5FBC39D3F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4EEA02A7-787B-4C16-81BB-A8A18CDD17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A8F33BF0-16EB-41E8-A946-FBF69DFA040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91AADA81-088F-4E50-973D-2949D6B3473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65DF613B-90F8-45D6-A299-DC0DEF7716A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1" name="直線コネクタ 670">
          <a:extLst>
            <a:ext uri="{FF2B5EF4-FFF2-40B4-BE49-F238E27FC236}">
              <a16:creationId xmlns:a16="http://schemas.microsoft.com/office/drawing/2014/main" id="{4E5205F6-3003-4B73-B066-13C7EF01000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2" name="テキスト ボックス 671">
          <a:extLst>
            <a:ext uri="{FF2B5EF4-FFF2-40B4-BE49-F238E27FC236}">
              <a16:creationId xmlns:a16="http://schemas.microsoft.com/office/drawing/2014/main" id="{DFBC930C-D62E-46A4-8868-E42FCFA04ABB}"/>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B17F4663-4899-419A-ADD4-BD16C8839E1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A812D406-94D0-4104-9DAA-F0757D1288E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5" name="直線コネクタ 674">
          <a:extLst>
            <a:ext uri="{FF2B5EF4-FFF2-40B4-BE49-F238E27FC236}">
              <a16:creationId xmlns:a16="http://schemas.microsoft.com/office/drawing/2014/main" id="{7580B808-DA0B-4C87-91A9-17EED0DD6C4C}"/>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6" name="テキスト ボックス 675">
          <a:extLst>
            <a:ext uri="{FF2B5EF4-FFF2-40B4-BE49-F238E27FC236}">
              <a16:creationId xmlns:a16="http://schemas.microsoft.com/office/drawing/2014/main" id="{FC47560E-B816-4081-A3DA-A7157E16D3C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965E5332-7C08-449D-9F90-63924472D1B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D451D3BB-C532-4C80-AE05-8CA1BDE3095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872F2AA1-6E77-465A-B708-B5DFCF717C2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680" name="直線コネクタ 679">
          <a:extLst>
            <a:ext uri="{FF2B5EF4-FFF2-40B4-BE49-F238E27FC236}">
              <a16:creationId xmlns:a16="http://schemas.microsoft.com/office/drawing/2014/main" id="{7B5C52C8-30D0-46B6-90BF-0C5ED8FE4B8A}"/>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681" name="【学校施設】&#10;一人当たり面積最小値テキスト">
          <a:extLst>
            <a:ext uri="{FF2B5EF4-FFF2-40B4-BE49-F238E27FC236}">
              <a16:creationId xmlns:a16="http://schemas.microsoft.com/office/drawing/2014/main" id="{A2D0A540-7D43-4793-94EE-FE31AC5FCCAA}"/>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682" name="直線コネクタ 681">
          <a:extLst>
            <a:ext uri="{FF2B5EF4-FFF2-40B4-BE49-F238E27FC236}">
              <a16:creationId xmlns:a16="http://schemas.microsoft.com/office/drawing/2014/main" id="{C92C7D94-D2AF-403E-8DEF-BE76850D529F}"/>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683" name="【学校施設】&#10;一人当たり面積最大値テキスト">
          <a:extLst>
            <a:ext uri="{FF2B5EF4-FFF2-40B4-BE49-F238E27FC236}">
              <a16:creationId xmlns:a16="http://schemas.microsoft.com/office/drawing/2014/main" id="{CE5F793A-4F5B-4EF6-B73F-8FF56046FE3F}"/>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684" name="直線コネクタ 683">
          <a:extLst>
            <a:ext uri="{FF2B5EF4-FFF2-40B4-BE49-F238E27FC236}">
              <a16:creationId xmlns:a16="http://schemas.microsoft.com/office/drawing/2014/main" id="{B3C4D81C-D5A6-401F-8E7A-ADFA576E3312}"/>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685" name="【学校施設】&#10;一人当たり面積平均値テキスト">
          <a:extLst>
            <a:ext uri="{FF2B5EF4-FFF2-40B4-BE49-F238E27FC236}">
              <a16:creationId xmlns:a16="http://schemas.microsoft.com/office/drawing/2014/main" id="{9647E90B-EBE0-4CC2-82B3-C11E5775ED55}"/>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686" name="フローチャート: 判断 685">
          <a:extLst>
            <a:ext uri="{FF2B5EF4-FFF2-40B4-BE49-F238E27FC236}">
              <a16:creationId xmlns:a16="http://schemas.microsoft.com/office/drawing/2014/main" id="{DC65F8D7-7A5B-405F-92F0-67CCC59D6394}"/>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687" name="フローチャート: 判断 686">
          <a:extLst>
            <a:ext uri="{FF2B5EF4-FFF2-40B4-BE49-F238E27FC236}">
              <a16:creationId xmlns:a16="http://schemas.microsoft.com/office/drawing/2014/main" id="{2EB53D50-8887-42B8-A69B-96FBEF724E99}"/>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688" name="フローチャート: 判断 687">
          <a:extLst>
            <a:ext uri="{FF2B5EF4-FFF2-40B4-BE49-F238E27FC236}">
              <a16:creationId xmlns:a16="http://schemas.microsoft.com/office/drawing/2014/main" id="{E4055769-D818-404A-87FB-EA5B8E0037A8}"/>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689" name="フローチャート: 判断 688">
          <a:extLst>
            <a:ext uri="{FF2B5EF4-FFF2-40B4-BE49-F238E27FC236}">
              <a16:creationId xmlns:a16="http://schemas.microsoft.com/office/drawing/2014/main" id="{E25BF264-D339-42D2-995E-6852FFBD68A6}"/>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690" name="フローチャート: 判断 689">
          <a:extLst>
            <a:ext uri="{FF2B5EF4-FFF2-40B4-BE49-F238E27FC236}">
              <a16:creationId xmlns:a16="http://schemas.microsoft.com/office/drawing/2014/main" id="{C9C5255E-DE7C-4A47-BA52-A6465FF3E62E}"/>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518706B9-00B7-440F-B11B-BD111562FD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711D8B86-0732-4830-A535-746ABDE643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C001CF68-99C3-4D04-BCC6-14B97D9521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32DAFEB-DF76-4DA2-8777-E0B2DE2A5A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11FB866-72D8-42CE-A259-D7797DB298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67501</xdr:rowOff>
    </xdr:from>
    <xdr:to>
      <xdr:col>116</xdr:col>
      <xdr:colOff>114300</xdr:colOff>
      <xdr:row>62</xdr:row>
      <xdr:rowOff>169101</xdr:rowOff>
    </xdr:to>
    <xdr:sp macro="" textlink="">
      <xdr:nvSpPr>
        <xdr:cNvPr id="696" name="楕円 695">
          <a:extLst>
            <a:ext uri="{FF2B5EF4-FFF2-40B4-BE49-F238E27FC236}">
              <a16:creationId xmlns:a16="http://schemas.microsoft.com/office/drawing/2014/main" id="{BC63A786-42AB-4BED-883D-3C374822E8B3}"/>
            </a:ext>
          </a:extLst>
        </xdr:cNvPr>
        <xdr:cNvSpPr/>
      </xdr:nvSpPr>
      <xdr:spPr>
        <a:xfrm>
          <a:off x="22110700" y="106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45928</xdr:rowOff>
    </xdr:from>
    <xdr:ext cx="469744" cy="259045"/>
    <xdr:sp macro="" textlink="">
      <xdr:nvSpPr>
        <xdr:cNvPr id="697" name="【学校施設】&#10;一人当たり面積該当値テキスト">
          <a:extLst>
            <a:ext uri="{FF2B5EF4-FFF2-40B4-BE49-F238E27FC236}">
              <a16:creationId xmlns:a16="http://schemas.microsoft.com/office/drawing/2014/main" id="{0A551BEA-4FE7-4719-AFAB-0393D61B9EAD}"/>
            </a:ext>
          </a:extLst>
        </xdr:cNvPr>
        <xdr:cNvSpPr txBox="1"/>
      </xdr:nvSpPr>
      <xdr:spPr>
        <a:xfrm>
          <a:off x="22199600"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68644</xdr:rowOff>
    </xdr:from>
    <xdr:to>
      <xdr:col>112</xdr:col>
      <xdr:colOff>38100</xdr:colOff>
      <xdr:row>62</xdr:row>
      <xdr:rowOff>170244</xdr:rowOff>
    </xdr:to>
    <xdr:sp macro="" textlink="">
      <xdr:nvSpPr>
        <xdr:cNvPr id="698" name="楕円 697">
          <a:extLst>
            <a:ext uri="{FF2B5EF4-FFF2-40B4-BE49-F238E27FC236}">
              <a16:creationId xmlns:a16="http://schemas.microsoft.com/office/drawing/2014/main" id="{05A17769-4235-47AE-8893-1A64B445B2A4}"/>
            </a:ext>
          </a:extLst>
        </xdr:cNvPr>
        <xdr:cNvSpPr/>
      </xdr:nvSpPr>
      <xdr:spPr>
        <a:xfrm>
          <a:off x="21272500" y="1069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118301</xdr:rowOff>
    </xdr:from>
    <xdr:to>
      <xdr:col>116</xdr:col>
      <xdr:colOff>63500</xdr:colOff>
      <xdr:row>62</xdr:row>
      <xdr:rowOff>119444</xdr:rowOff>
    </xdr:to>
    <xdr:cxnSp macro="">
      <xdr:nvCxnSpPr>
        <xdr:cNvPr id="699" name="直線コネクタ 698">
          <a:extLst>
            <a:ext uri="{FF2B5EF4-FFF2-40B4-BE49-F238E27FC236}">
              <a16:creationId xmlns:a16="http://schemas.microsoft.com/office/drawing/2014/main" id="{CF7747C1-D9A8-40AF-947C-79620B92325E}"/>
            </a:ext>
          </a:extLst>
        </xdr:cNvPr>
        <xdr:cNvCxnSpPr/>
      </xdr:nvCxnSpPr>
      <xdr:spPr>
        <a:xfrm flipV="1">
          <a:off x="21323300" y="1074820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74358</xdr:rowOff>
    </xdr:from>
    <xdr:to>
      <xdr:col>107</xdr:col>
      <xdr:colOff>101600</xdr:colOff>
      <xdr:row>63</xdr:row>
      <xdr:rowOff>4508</xdr:rowOff>
    </xdr:to>
    <xdr:sp macro="" textlink="">
      <xdr:nvSpPr>
        <xdr:cNvPr id="700" name="楕円 699">
          <a:extLst>
            <a:ext uri="{FF2B5EF4-FFF2-40B4-BE49-F238E27FC236}">
              <a16:creationId xmlns:a16="http://schemas.microsoft.com/office/drawing/2014/main" id="{355F24F3-7CD0-40A7-9F0D-EB6106622CF6}"/>
            </a:ext>
          </a:extLst>
        </xdr:cNvPr>
        <xdr:cNvSpPr/>
      </xdr:nvSpPr>
      <xdr:spPr>
        <a:xfrm>
          <a:off x="20383500" y="107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119444</xdr:rowOff>
    </xdr:from>
    <xdr:to>
      <xdr:col>111</xdr:col>
      <xdr:colOff>177800</xdr:colOff>
      <xdr:row>62</xdr:row>
      <xdr:rowOff>125158</xdr:rowOff>
    </xdr:to>
    <xdr:cxnSp macro="">
      <xdr:nvCxnSpPr>
        <xdr:cNvPr id="701" name="直線コネクタ 700">
          <a:extLst>
            <a:ext uri="{FF2B5EF4-FFF2-40B4-BE49-F238E27FC236}">
              <a16:creationId xmlns:a16="http://schemas.microsoft.com/office/drawing/2014/main" id="{71DBA3B8-146F-46FB-BCEA-7DF0BC569914}"/>
            </a:ext>
          </a:extLst>
        </xdr:cNvPr>
        <xdr:cNvCxnSpPr/>
      </xdr:nvCxnSpPr>
      <xdr:spPr>
        <a:xfrm flipV="1">
          <a:off x="20434300" y="10749344"/>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60643</xdr:rowOff>
    </xdr:from>
    <xdr:to>
      <xdr:col>102</xdr:col>
      <xdr:colOff>165100</xdr:colOff>
      <xdr:row>62</xdr:row>
      <xdr:rowOff>162243</xdr:rowOff>
    </xdr:to>
    <xdr:sp macro="" textlink="">
      <xdr:nvSpPr>
        <xdr:cNvPr id="702" name="楕円 701">
          <a:extLst>
            <a:ext uri="{FF2B5EF4-FFF2-40B4-BE49-F238E27FC236}">
              <a16:creationId xmlns:a16="http://schemas.microsoft.com/office/drawing/2014/main" id="{84CBD1ED-9B27-485A-93C0-85E14F7617C4}"/>
            </a:ext>
          </a:extLst>
        </xdr:cNvPr>
        <xdr:cNvSpPr/>
      </xdr:nvSpPr>
      <xdr:spPr>
        <a:xfrm>
          <a:off x="19494500" y="106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111443</xdr:rowOff>
    </xdr:from>
    <xdr:to>
      <xdr:col>107</xdr:col>
      <xdr:colOff>50800</xdr:colOff>
      <xdr:row>62</xdr:row>
      <xdr:rowOff>125158</xdr:rowOff>
    </xdr:to>
    <xdr:cxnSp macro="">
      <xdr:nvCxnSpPr>
        <xdr:cNvPr id="703" name="直線コネクタ 702">
          <a:extLst>
            <a:ext uri="{FF2B5EF4-FFF2-40B4-BE49-F238E27FC236}">
              <a16:creationId xmlns:a16="http://schemas.microsoft.com/office/drawing/2014/main" id="{45429AC9-D148-4952-8769-6CAECF5B9F5C}"/>
            </a:ext>
          </a:extLst>
        </xdr:cNvPr>
        <xdr:cNvCxnSpPr/>
      </xdr:nvCxnSpPr>
      <xdr:spPr>
        <a:xfrm>
          <a:off x="19545300" y="1074134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83503</xdr:rowOff>
    </xdr:from>
    <xdr:to>
      <xdr:col>98</xdr:col>
      <xdr:colOff>38100</xdr:colOff>
      <xdr:row>63</xdr:row>
      <xdr:rowOff>13653</xdr:rowOff>
    </xdr:to>
    <xdr:sp macro="" textlink="">
      <xdr:nvSpPr>
        <xdr:cNvPr id="704" name="楕円 703">
          <a:extLst>
            <a:ext uri="{FF2B5EF4-FFF2-40B4-BE49-F238E27FC236}">
              <a16:creationId xmlns:a16="http://schemas.microsoft.com/office/drawing/2014/main" id="{4457019E-8BD5-45B6-95B4-9F742F3D1F4E}"/>
            </a:ext>
          </a:extLst>
        </xdr:cNvPr>
        <xdr:cNvSpPr/>
      </xdr:nvSpPr>
      <xdr:spPr>
        <a:xfrm>
          <a:off x="18605500" y="1071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111443</xdr:rowOff>
    </xdr:from>
    <xdr:to>
      <xdr:col>102</xdr:col>
      <xdr:colOff>114300</xdr:colOff>
      <xdr:row>62</xdr:row>
      <xdr:rowOff>134303</xdr:rowOff>
    </xdr:to>
    <xdr:cxnSp macro="">
      <xdr:nvCxnSpPr>
        <xdr:cNvPr id="705" name="直線コネクタ 704">
          <a:extLst>
            <a:ext uri="{FF2B5EF4-FFF2-40B4-BE49-F238E27FC236}">
              <a16:creationId xmlns:a16="http://schemas.microsoft.com/office/drawing/2014/main" id="{50C8DC08-1EA2-43B9-8CD2-136E2E54A385}"/>
            </a:ext>
          </a:extLst>
        </xdr:cNvPr>
        <xdr:cNvCxnSpPr/>
      </xdr:nvCxnSpPr>
      <xdr:spPr>
        <a:xfrm flipV="1">
          <a:off x="18656300" y="107413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706" name="n_1aveValue【学校施設】&#10;一人当たり面積">
          <a:extLst>
            <a:ext uri="{FF2B5EF4-FFF2-40B4-BE49-F238E27FC236}">
              <a16:creationId xmlns:a16="http://schemas.microsoft.com/office/drawing/2014/main" id="{C505D266-FB25-4F78-883F-06FCBB96CAC5}"/>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707" name="n_2aveValue【学校施設】&#10;一人当たり面積">
          <a:extLst>
            <a:ext uri="{FF2B5EF4-FFF2-40B4-BE49-F238E27FC236}">
              <a16:creationId xmlns:a16="http://schemas.microsoft.com/office/drawing/2014/main" id="{911E62C2-98E1-4AFD-BBDC-C43756F1DB82}"/>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708" name="n_3aveValue【学校施設】&#10;一人当たり面積">
          <a:extLst>
            <a:ext uri="{FF2B5EF4-FFF2-40B4-BE49-F238E27FC236}">
              <a16:creationId xmlns:a16="http://schemas.microsoft.com/office/drawing/2014/main" id="{9B9EB306-639F-434E-96C1-4CF2A8A3AC38}"/>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709" name="n_4aveValue【学校施設】&#10;一人当たり面積">
          <a:extLst>
            <a:ext uri="{FF2B5EF4-FFF2-40B4-BE49-F238E27FC236}">
              <a16:creationId xmlns:a16="http://schemas.microsoft.com/office/drawing/2014/main" id="{BCD8C7CC-2D15-4F3B-9E47-1B37BF55AAA7}"/>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161371</xdr:rowOff>
    </xdr:from>
    <xdr:ext cx="469744" cy="259045"/>
    <xdr:sp macro="" textlink="">
      <xdr:nvSpPr>
        <xdr:cNvPr id="710" name="n_1mainValue【学校施設】&#10;一人当たり面積">
          <a:extLst>
            <a:ext uri="{FF2B5EF4-FFF2-40B4-BE49-F238E27FC236}">
              <a16:creationId xmlns:a16="http://schemas.microsoft.com/office/drawing/2014/main" id="{F6333E06-28A2-4527-8403-56F04E7F4FC5}"/>
            </a:ext>
          </a:extLst>
        </xdr:cNvPr>
        <xdr:cNvSpPr txBox="1"/>
      </xdr:nvSpPr>
      <xdr:spPr>
        <a:xfrm>
          <a:off x="21075727" y="107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167085</xdr:rowOff>
    </xdr:from>
    <xdr:ext cx="469744" cy="259045"/>
    <xdr:sp macro="" textlink="">
      <xdr:nvSpPr>
        <xdr:cNvPr id="711" name="n_2mainValue【学校施設】&#10;一人当たり面積">
          <a:extLst>
            <a:ext uri="{FF2B5EF4-FFF2-40B4-BE49-F238E27FC236}">
              <a16:creationId xmlns:a16="http://schemas.microsoft.com/office/drawing/2014/main" id="{57FAEDFE-866F-4102-A167-071D39610B6F}"/>
            </a:ext>
          </a:extLst>
        </xdr:cNvPr>
        <xdr:cNvSpPr txBox="1"/>
      </xdr:nvSpPr>
      <xdr:spPr>
        <a:xfrm>
          <a:off x="20199427" y="1079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153370</xdr:rowOff>
    </xdr:from>
    <xdr:ext cx="469744" cy="259045"/>
    <xdr:sp macro="" textlink="">
      <xdr:nvSpPr>
        <xdr:cNvPr id="712" name="n_3mainValue【学校施設】&#10;一人当たり面積">
          <a:extLst>
            <a:ext uri="{FF2B5EF4-FFF2-40B4-BE49-F238E27FC236}">
              <a16:creationId xmlns:a16="http://schemas.microsoft.com/office/drawing/2014/main" id="{B45434FA-39BB-4FF5-BA15-2E44B449DF6F}"/>
            </a:ext>
          </a:extLst>
        </xdr:cNvPr>
        <xdr:cNvSpPr txBox="1"/>
      </xdr:nvSpPr>
      <xdr:spPr>
        <a:xfrm>
          <a:off x="19310427" y="107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4780</xdr:rowOff>
    </xdr:from>
    <xdr:ext cx="469744" cy="259045"/>
    <xdr:sp macro="" textlink="">
      <xdr:nvSpPr>
        <xdr:cNvPr id="713" name="n_4mainValue【学校施設】&#10;一人当たり面積">
          <a:extLst>
            <a:ext uri="{FF2B5EF4-FFF2-40B4-BE49-F238E27FC236}">
              <a16:creationId xmlns:a16="http://schemas.microsoft.com/office/drawing/2014/main" id="{AA295BB2-B5EB-4637-B692-D2B699BFDDBB}"/>
            </a:ext>
          </a:extLst>
        </xdr:cNvPr>
        <xdr:cNvSpPr txBox="1"/>
      </xdr:nvSpPr>
      <xdr:spPr>
        <a:xfrm>
          <a:off x="18421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F2FA641D-56AA-4DFD-81CC-79F5EDE067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23929BFD-453C-40BA-8CE0-C0B0F1F552D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ED9898FA-AA65-4037-8075-FC99F57F2A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8FF4B8AE-4B0D-4DAA-9908-33474E8FFED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05736C26-6A40-4C25-9E95-8409E935D8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B11A8486-2ECF-4C7E-A5B1-A2CB2BBA744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0ED16A00-8492-47AC-B5EC-460DA4C490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8BB21AB4-605F-4631-83B0-F722CDDADDE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4ED32459-F660-49E6-8281-4025D6CE91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4E53094B-5E0E-4864-9D6B-949FBEF766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DA2A1E9B-3551-4B08-92B5-1B150BBE8A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5" name="直線コネクタ 724">
          <a:extLst>
            <a:ext uri="{FF2B5EF4-FFF2-40B4-BE49-F238E27FC236}">
              <a16:creationId xmlns:a16="http://schemas.microsoft.com/office/drawing/2014/main" id="{71B237A0-24E9-4F71-927C-0BB8BEB4059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6" name="テキスト ボックス 725">
          <a:extLst>
            <a:ext uri="{FF2B5EF4-FFF2-40B4-BE49-F238E27FC236}">
              <a16:creationId xmlns:a16="http://schemas.microsoft.com/office/drawing/2014/main" id="{3CB56BC5-A896-4467-B9BE-8F00A1247F0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7" name="直線コネクタ 726">
          <a:extLst>
            <a:ext uri="{FF2B5EF4-FFF2-40B4-BE49-F238E27FC236}">
              <a16:creationId xmlns:a16="http://schemas.microsoft.com/office/drawing/2014/main" id="{85092DDD-0E51-4DB1-940F-1FBB2C33A1E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8" name="テキスト ボックス 727">
          <a:extLst>
            <a:ext uri="{FF2B5EF4-FFF2-40B4-BE49-F238E27FC236}">
              <a16:creationId xmlns:a16="http://schemas.microsoft.com/office/drawing/2014/main" id="{2C88C249-4D68-415D-9399-D6DBD1CB59E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9" name="直線コネクタ 728">
          <a:extLst>
            <a:ext uri="{FF2B5EF4-FFF2-40B4-BE49-F238E27FC236}">
              <a16:creationId xmlns:a16="http://schemas.microsoft.com/office/drawing/2014/main" id="{787EF204-CBC6-4466-A06D-3D35E856447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0" name="テキスト ボックス 729">
          <a:extLst>
            <a:ext uri="{FF2B5EF4-FFF2-40B4-BE49-F238E27FC236}">
              <a16:creationId xmlns:a16="http://schemas.microsoft.com/office/drawing/2014/main" id="{51078D4F-CF73-4C35-BF4D-A56A29F3D1B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1" name="直線コネクタ 730">
          <a:extLst>
            <a:ext uri="{FF2B5EF4-FFF2-40B4-BE49-F238E27FC236}">
              <a16:creationId xmlns:a16="http://schemas.microsoft.com/office/drawing/2014/main" id="{E09EDAFD-0299-4E34-BC86-E8367AB9B6C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2" name="テキスト ボックス 731">
          <a:extLst>
            <a:ext uri="{FF2B5EF4-FFF2-40B4-BE49-F238E27FC236}">
              <a16:creationId xmlns:a16="http://schemas.microsoft.com/office/drawing/2014/main" id="{3AF314D6-7A4B-4310-97AC-5B28E50074F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3" name="直線コネクタ 732">
          <a:extLst>
            <a:ext uri="{FF2B5EF4-FFF2-40B4-BE49-F238E27FC236}">
              <a16:creationId xmlns:a16="http://schemas.microsoft.com/office/drawing/2014/main" id="{7951DA6A-BAD8-4868-9658-E4A710A2230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4" name="テキスト ボックス 733">
          <a:extLst>
            <a:ext uri="{FF2B5EF4-FFF2-40B4-BE49-F238E27FC236}">
              <a16:creationId xmlns:a16="http://schemas.microsoft.com/office/drawing/2014/main" id="{18013D7E-614B-42B4-977D-CAE6F208C59E}"/>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13633B2B-8ADF-4A1B-9489-FCF3387F6E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6" name="テキスト ボックス 735">
          <a:extLst>
            <a:ext uri="{FF2B5EF4-FFF2-40B4-BE49-F238E27FC236}">
              <a16:creationId xmlns:a16="http://schemas.microsoft.com/office/drawing/2014/main" id="{C0E5A2B6-BAC6-4940-8837-13E0863AE66F}"/>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7" name="【児童館】&#10;有形固定資産減価償却率グラフ枠">
          <a:extLst>
            <a:ext uri="{FF2B5EF4-FFF2-40B4-BE49-F238E27FC236}">
              <a16:creationId xmlns:a16="http://schemas.microsoft.com/office/drawing/2014/main" id="{351F25CD-991E-4FC5-8DEA-CC2528CB835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738" name="直線コネクタ 737">
          <a:extLst>
            <a:ext uri="{FF2B5EF4-FFF2-40B4-BE49-F238E27FC236}">
              <a16:creationId xmlns:a16="http://schemas.microsoft.com/office/drawing/2014/main" id="{61F0B103-6D22-4BEF-9E8E-2A40AE74D7E3}"/>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739" name="【児童館】&#10;有形固定資産減価償却率最小値テキスト">
          <a:extLst>
            <a:ext uri="{FF2B5EF4-FFF2-40B4-BE49-F238E27FC236}">
              <a16:creationId xmlns:a16="http://schemas.microsoft.com/office/drawing/2014/main" id="{3D631B46-1984-49B5-A1CC-3BEC6390E8AF}"/>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740" name="直線コネクタ 739">
          <a:extLst>
            <a:ext uri="{FF2B5EF4-FFF2-40B4-BE49-F238E27FC236}">
              <a16:creationId xmlns:a16="http://schemas.microsoft.com/office/drawing/2014/main" id="{695F7715-E960-4D69-AFF5-296870E2B327}"/>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741" name="【児童館】&#10;有形固定資産減価償却率最大値テキスト">
          <a:extLst>
            <a:ext uri="{FF2B5EF4-FFF2-40B4-BE49-F238E27FC236}">
              <a16:creationId xmlns:a16="http://schemas.microsoft.com/office/drawing/2014/main" id="{9EE04AB0-0F7B-4398-BE17-3C108C17C8A7}"/>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742" name="直線コネクタ 741">
          <a:extLst>
            <a:ext uri="{FF2B5EF4-FFF2-40B4-BE49-F238E27FC236}">
              <a16:creationId xmlns:a16="http://schemas.microsoft.com/office/drawing/2014/main" id="{AAB57D4A-D191-4122-ADD8-DF9CA2B6AC57}"/>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743" name="【児童館】&#10;有形固定資産減価償却率平均値テキスト">
          <a:extLst>
            <a:ext uri="{FF2B5EF4-FFF2-40B4-BE49-F238E27FC236}">
              <a16:creationId xmlns:a16="http://schemas.microsoft.com/office/drawing/2014/main" id="{CF41FACF-21D2-4292-A78A-E0ACDB2F4A8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744" name="フローチャート: 判断 743">
          <a:extLst>
            <a:ext uri="{FF2B5EF4-FFF2-40B4-BE49-F238E27FC236}">
              <a16:creationId xmlns:a16="http://schemas.microsoft.com/office/drawing/2014/main" id="{9128AC42-FC5F-47E8-BEE9-0E7755F6A17F}"/>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745" name="フローチャート: 判断 744">
          <a:extLst>
            <a:ext uri="{FF2B5EF4-FFF2-40B4-BE49-F238E27FC236}">
              <a16:creationId xmlns:a16="http://schemas.microsoft.com/office/drawing/2014/main" id="{D67D8C27-A942-4088-BAF1-3907A4AC84F7}"/>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746" name="フローチャート: 判断 745">
          <a:extLst>
            <a:ext uri="{FF2B5EF4-FFF2-40B4-BE49-F238E27FC236}">
              <a16:creationId xmlns:a16="http://schemas.microsoft.com/office/drawing/2014/main" id="{6CB9EB22-4D03-4850-9F9A-09D507A48FAD}"/>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747" name="フローチャート: 判断 746">
          <a:extLst>
            <a:ext uri="{FF2B5EF4-FFF2-40B4-BE49-F238E27FC236}">
              <a16:creationId xmlns:a16="http://schemas.microsoft.com/office/drawing/2014/main" id="{0C382A8A-E62B-4F03-82BB-3D26FA073695}"/>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748" name="フローチャート: 判断 747">
          <a:extLst>
            <a:ext uri="{FF2B5EF4-FFF2-40B4-BE49-F238E27FC236}">
              <a16:creationId xmlns:a16="http://schemas.microsoft.com/office/drawing/2014/main" id="{E82601C7-C874-4C00-9E48-3B9EC56659BF}"/>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7E811587-A6C3-47AC-BB98-4B39E7FBE93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D8848B28-F301-4FB0-80C4-B5F410E286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9F8BB95-7229-493C-A1E7-9ADC6CC452C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07DC61A-007A-43E8-A859-B87B2DCD9B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B16B3B9-C6CC-46F9-B384-7AF1EDD2C58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754" name="楕円 753">
          <a:extLst>
            <a:ext uri="{FF2B5EF4-FFF2-40B4-BE49-F238E27FC236}">
              <a16:creationId xmlns:a16="http://schemas.microsoft.com/office/drawing/2014/main" id="{61FDBE37-1C75-4D67-A9C0-B1F2B1B92EDF}"/>
            </a:ext>
          </a:extLst>
        </xdr:cNvPr>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755" name="【児童館】&#10;有形固定資産減価償却率該当値テキスト">
          <a:extLst>
            <a:ext uri="{FF2B5EF4-FFF2-40B4-BE49-F238E27FC236}">
              <a16:creationId xmlns:a16="http://schemas.microsoft.com/office/drawing/2014/main" id="{A9435B00-01A0-4358-B672-F3DDDD8AD90F}"/>
            </a:ext>
          </a:extLst>
        </xdr:cNvPr>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147320</xdr:rowOff>
    </xdr:from>
    <xdr:to>
      <xdr:col>81</xdr:col>
      <xdr:colOff>101600</xdr:colOff>
      <xdr:row>84</xdr:row>
      <xdr:rowOff>77470</xdr:rowOff>
    </xdr:to>
    <xdr:sp macro="" textlink="">
      <xdr:nvSpPr>
        <xdr:cNvPr id="756" name="楕円 755">
          <a:extLst>
            <a:ext uri="{FF2B5EF4-FFF2-40B4-BE49-F238E27FC236}">
              <a16:creationId xmlns:a16="http://schemas.microsoft.com/office/drawing/2014/main" id="{8234CBC9-26CA-4B76-BD9F-8B5FF19D4D8D}"/>
            </a:ext>
          </a:extLst>
        </xdr:cNvPr>
        <xdr:cNvSpPr/>
      </xdr:nvSpPr>
      <xdr:spPr>
        <a:xfrm>
          <a:off x="15430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26670</xdr:rowOff>
    </xdr:from>
    <xdr:to>
      <xdr:col>85</xdr:col>
      <xdr:colOff>127000</xdr:colOff>
      <xdr:row>84</xdr:row>
      <xdr:rowOff>62864</xdr:rowOff>
    </xdr:to>
    <xdr:cxnSp macro="">
      <xdr:nvCxnSpPr>
        <xdr:cNvPr id="757" name="直線コネクタ 756">
          <a:extLst>
            <a:ext uri="{FF2B5EF4-FFF2-40B4-BE49-F238E27FC236}">
              <a16:creationId xmlns:a16="http://schemas.microsoft.com/office/drawing/2014/main" id="{3B86D679-6831-45CF-8F1E-EEA61E906F95}"/>
            </a:ext>
          </a:extLst>
        </xdr:cNvPr>
        <xdr:cNvCxnSpPr/>
      </xdr:nvCxnSpPr>
      <xdr:spPr>
        <a:xfrm>
          <a:off x="15481300" y="14428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116839</xdr:rowOff>
    </xdr:from>
    <xdr:to>
      <xdr:col>76</xdr:col>
      <xdr:colOff>165100</xdr:colOff>
      <xdr:row>84</xdr:row>
      <xdr:rowOff>46989</xdr:rowOff>
    </xdr:to>
    <xdr:sp macro="" textlink="">
      <xdr:nvSpPr>
        <xdr:cNvPr id="758" name="楕円 757">
          <a:extLst>
            <a:ext uri="{FF2B5EF4-FFF2-40B4-BE49-F238E27FC236}">
              <a16:creationId xmlns:a16="http://schemas.microsoft.com/office/drawing/2014/main" id="{2EBA135A-DFED-481B-817A-F1F8F2374D1F}"/>
            </a:ext>
          </a:extLst>
        </xdr:cNvPr>
        <xdr:cNvSpPr/>
      </xdr:nvSpPr>
      <xdr:spPr>
        <a:xfrm>
          <a:off x="14541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167639</xdr:rowOff>
    </xdr:from>
    <xdr:to>
      <xdr:col>81</xdr:col>
      <xdr:colOff>50800</xdr:colOff>
      <xdr:row>84</xdr:row>
      <xdr:rowOff>26670</xdr:rowOff>
    </xdr:to>
    <xdr:cxnSp macro="">
      <xdr:nvCxnSpPr>
        <xdr:cNvPr id="759" name="直線コネクタ 758">
          <a:extLst>
            <a:ext uri="{FF2B5EF4-FFF2-40B4-BE49-F238E27FC236}">
              <a16:creationId xmlns:a16="http://schemas.microsoft.com/office/drawing/2014/main" id="{A0F04508-0058-4251-AF29-849826C27F82}"/>
            </a:ext>
          </a:extLst>
        </xdr:cNvPr>
        <xdr:cNvCxnSpPr/>
      </xdr:nvCxnSpPr>
      <xdr:spPr>
        <a:xfrm>
          <a:off x="14592300" y="14397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80645</xdr:rowOff>
    </xdr:from>
    <xdr:to>
      <xdr:col>72</xdr:col>
      <xdr:colOff>38100</xdr:colOff>
      <xdr:row>84</xdr:row>
      <xdr:rowOff>10795</xdr:rowOff>
    </xdr:to>
    <xdr:sp macro="" textlink="">
      <xdr:nvSpPr>
        <xdr:cNvPr id="760" name="楕円 759">
          <a:extLst>
            <a:ext uri="{FF2B5EF4-FFF2-40B4-BE49-F238E27FC236}">
              <a16:creationId xmlns:a16="http://schemas.microsoft.com/office/drawing/2014/main" id="{928D49A4-C398-44A8-B20F-E7226F17591C}"/>
            </a:ext>
          </a:extLst>
        </xdr:cNvPr>
        <xdr:cNvSpPr/>
      </xdr:nvSpPr>
      <xdr:spPr>
        <a:xfrm>
          <a:off x="13652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131445</xdr:rowOff>
    </xdr:from>
    <xdr:to>
      <xdr:col>76</xdr:col>
      <xdr:colOff>114300</xdr:colOff>
      <xdr:row>83</xdr:row>
      <xdr:rowOff>167639</xdr:rowOff>
    </xdr:to>
    <xdr:cxnSp macro="">
      <xdr:nvCxnSpPr>
        <xdr:cNvPr id="761" name="直線コネクタ 760">
          <a:extLst>
            <a:ext uri="{FF2B5EF4-FFF2-40B4-BE49-F238E27FC236}">
              <a16:creationId xmlns:a16="http://schemas.microsoft.com/office/drawing/2014/main" id="{4B05A579-2F5B-45DC-963D-B980082DC87F}"/>
            </a:ext>
          </a:extLst>
        </xdr:cNvPr>
        <xdr:cNvCxnSpPr/>
      </xdr:nvCxnSpPr>
      <xdr:spPr>
        <a:xfrm>
          <a:off x="13703300" y="14361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46355</xdr:rowOff>
    </xdr:from>
    <xdr:to>
      <xdr:col>67</xdr:col>
      <xdr:colOff>101600</xdr:colOff>
      <xdr:row>83</xdr:row>
      <xdr:rowOff>147955</xdr:rowOff>
    </xdr:to>
    <xdr:sp macro="" textlink="">
      <xdr:nvSpPr>
        <xdr:cNvPr id="762" name="楕円 761">
          <a:extLst>
            <a:ext uri="{FF2B5EF4-FFF2-40B4-BE49-F238E27FC236}">
              <a16:creationId xmlns:a16="http://schemas.microsoft.com/office/drawing/2014/main" id="{52EE9A5F-2B59-4A87-9D78-D2E51251C51F}"/>
            </a:ext>
          </a:extLst>
        </xdr:cNvPr>
        <xdr:cNvSpPr/>
      </xdr:nvSpPr>
      <xdr:spPr>
        <a:xfrm>
          <a:off x="12763500"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97155</xdr:rowOff>
    </xdr:from>
    <xdr:to>
      <xdr:col>71</xdr:col>
      <xdr:colOff>177800</xdr:colOff>
      <xdr:row>83</xdr:row>
      <xdr:rowOff>131445</xdr:rowOff>
    </xdr:to>
    <xdr:cxnSp macro="">
      <xdr:nvCxnSpPr>
        <xdr:cNvPr id="763" name="直線コネクタ 762">
          <a:extLst>
            <a:ext uri="{FF2B5EF4-FFF2-40B4-BE49-F238E27FC236}">
              <a16:creationId xmlns:a16="http://schemas.microsoft.com/office/drawing/2014/main" id="{4DE7ED02-23D9-4F08-ABAB-2B6E359D7A95}"/>
            </a:ext>
          </a:extLst>
        </xdr:cNvPr>
        <xdr:cNvCxnSpPr/>
      </xdr:nvCxnSpPr>
      <xdr:spPr>
        <a:xfrm>
          <a:off x="12814300" y="14327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764" name="n_1aveValue【児童館】&#10;有形固定資産減価償却率">
          <a:extLst>
            <a:ext uri="{FF2B5EF4-FFF2-40B4-BE49-F238E27FC236}">
              <a16:creationId xmlns:a16="http://schemas.microsoft.com/office/drawing/2014/main" id="{2E5E6086-59C0-459F-8157-B67AC751BFBA}"/>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765" name="n_2aveValue【児童館】&#10;有形固定資産減価償却率">
          <a:extLst>
            <a:ext uri="{FF2B5EF4-FFF2-40B4-BE49-F238E27FC236}">
              <a16:creationId xmlns:a16="http://schemas.microsoft.com/office/drawing/2014/main" id="{8330E8C0-0AD4-4B8C-A661-2851801236E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766" name="n_3aveValue【児童館】&#10;有形固定資産減価償却率">
          <a:extLst>
            <a:ext uri="{FF2B5EF4-FFF2-40B4-BE49-F238E27FC236}">
              <a16:creationId xmlns:a16="http://schemas.microsoft.com/office/drawing/2014/main" id="{F82C31A8-C67E-4698-A23C-5E0D9FAB627D}"/>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67" name="n_4aveValue【児童館】&#10;有形固定資産減価償却率">
          <a:extLst>
            <a:ext uri="{FF2B5EF4-FFF2-40B4-BE49-F238E27FC236}">
              <a16:creationId xmlns:a16="http://schemas.microsoft.com/office/drawing/2014/main" id="{90FE42E2-2D94-4D88-95AD-E56D7E143888}"/>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68597</xdr:rowOff>
    </xdr:from>
    <xdr:ext cx="405111" cy="259045"/>
    <xdr:sp macro="" textlink="">
      <xdr:nvSpPr>
        <xdr:cNvPr id="768" name="n_1mainValue【児童館】&#10;有形固定資産減価償却率">
          <a:extLst>
            <a:ext uri="{FF2B5EF4-FFF2-40B4-BE49-F238E27FC236}">
              <a16:creationId xmlns:a16="http://schemas.microsoft.com/office/drawing/2014/main" id="{3D4D8F6F-5E6E-4D5D-B7C1-4D97AB6E8A6F}"/>
            </a:ext>
          </a:extLst>
        </xdr:cNvPr>
        <xdr:cNvSpPr txBox="1"/>
      </xdr:nvSpPr>
      <xdr:spPr>
        <a:xfrm>
          <a:off x="15266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38116</xdr:rowOff>
    </xdr:from>
    <xdr:ext cx="405111" cy="259045"/>
    <xdr:sp macro="" textlink="">
      <xdr:nvSpPr>
        <xdr:cNvPr id="769" name="n_2mainValue【児童館】&#10;有形固定資産減価償却率">
          <a:extLst>
            <a:ext uri="{FF2B5EF4-FFF2-40B4-BE49-F238E27FC236}">
              <a16:creationId xmlns:a16="http://schemas.microsoft.com/office/drawing/2014/main" id="{62627FCD-7383-444B-B40B-38E710331462}"/>
            </a:ext>
          </a:extLst>
        </xdr:cNvPr>
        <xdr:cNvSpPr txBox="1"/>
      </xdr:nvSpPr>
      <xdr:spPr>
        <a:xfrm>
          <a:off x="14389744"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1922</xdr:rowOff>
    </xdr:from>
    <xdr:ext cx="405111" cy="259045"/>
    <xdr:sp macro="" textlink="">
      <xdr:nvSpPr>
        <xdr:cNvPr id="770" name="n_3mainValue【児童館】&#10;有形固定資産減価償却率">
          <a:extLst>
            <a:ext uri="{FF2B5EF4-FFF2-40B4-BE49-F238E27FC236}">
              <a16:creationId xmlns:a16="http://schemas.microsoft.com/office/drawing/2014/main" id="{13D0190F-ED6A-42B3-9D2B-B2B56B3C896E}"/>
            </a:ext>
          </a:extLst>
        </xdr:cNvPr>
        <xdr:cNvSpPr txBox="1"/>
      </xdr:nvSpPr>
      <xdr:spPr>
        <a:xfrm>
          <a:off x="135007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139082</xdr:rowOff>
    </xdr:from>
    <xdr:ext cx="405111" cy="259045"/>
    <xdr:sp macro="" textlink="">
      <xdr:nvSpPr>
        <xdr:cNvPr id="771" name="n_4mainValue【児童館】&#10;有形固定資産減価償却率">
          <a:extLst>
            <a:ext uri="{FF2B5EF4-FFF2-40B4-BE49-F238E27FC236}">
              <a16:creationId xmlns:a16="http://schemas.microsoft.com/office/drawing/2014/main" id="{E4357122-5AAE-4910-ADD4-06DAC2A48295}"/>
            </a:ext>
          </a:extLst>
        </xdr:cNvPr>
        <xdr:cNvSpPr txBox="1"/>
      </xdr:nvSpPr>
      <xdr:spPr>
        <a:xfrm>
          <a:off x="12611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105B9F19-4839-42EA-801D-C5042B1C0C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D9256C09-8DD5-44FC-956E-4A6F26BE1E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C875F50D-BD36-4716-B45D-4C6D8922D8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01F7D05C-0BB9-4527-8934-E196B9FB578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5386E51D-D96A-4A1F-877D-2698EE8596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71EAF82E-6163-45A2-9A1B-246E2BD87BA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7C28DEED-11F4-48E5-AC81-F07BAAC6DD3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2A92BA36-8D7C-4832-866C-59FCB93722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EE9DC8AF-2DE7-40E0-830E-905CB034DF6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3113A078-6161-4278-B7AB-ED01FFCF89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2388A406-0152-40D3-99C3-1388713EB15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3" name="テキスト ボックス 782">
          <a:extLst>
            <a:ext uri="{FF2B5EF4-FFF2-40B4-BE49-F238E27FC236}">
              <a16:creationId xmlns:a16="http://schemas.microsoft.com/office/drawing/2014/main" id="{02866263-4A28-4237-8887-99F3448DBBA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42FC51B3-3AD2-4881-8453-D4D9CEB7FC7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5" name="テキスト ボックス 784">
          <a:extLst>
            <a:ext uri="{FF2B5EF4-FFF2-40B4-BE49-F238E27FC236}">
              <a16:creationId xmlns:a16="http://schemas.microsoft.com/office/drawing/2014/main" id="{80AE717B-7C29-4593-AA2C-57F2F791257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BF00FDAE-BACC-4472-AAFE-3A6FE3D3C59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7" name="テキスト ボックス 786">
          <a:extLst>
            <a:ext uri="{FF2B5EF4-FFF2-40B4-BE49-F238E27FC236}">
              <a16:creationId xmlns:a16="http://schemas.microsoft.com/office/drawing/2014/main" id="{C9326774-BC6B-4DB5-9194-3ED22F8C623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5B53B8C9-BC45-4264-92E7-913319CA3C6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9" name="テキスト ボックス 788">
          <a:extLst>
            <a:ext uri="{FF2B5EF4-FFF2-40B4-BE49-F238E27FC236}">
              <a16:creationId xmlns:a16="http://schemas.microsoft.com/office/drawing/2014/main" id="{074A1E3F-AC9D-4D05-A0A3-48913E23E58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2BE859E5-AA78-4E3D-8407-CC6E8041ED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1" name="テキスト ボックス 790">
          <a:extLst>
            <a:ext uri="{FF2B5EF4-FFF2-40B4-BE49-F238E27FC236}">
              <a16:creationId xmlns:a16="http://schemas.microsoft.com/office/drawing/2014/main" id="{415FD773-4FB6-4DC8-A1AC-4E7A5FCF0BB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C495CFDE-9006-4675-94A2-D5CD22C5F3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DD13C504-0896-43D4-9652-FDC46750D1A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a:extLst>
            <a:ext uri="{FF2B5EF4-FFF2-40B4-BE49-F238E27FC236}">
              <a16:creationId xmlns:a16="http://schemas.microsoft.com/office/drawing/2014/main" id="{C212C0A3-D3CF-4463-A228-05FD6F9D8CC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795" name="直線コネクタ 794">
          <a:extLst>
            <a:ext uri="{FF2B5EF4-FFF2-40B4-BE49-F238E27FC236}">
              <a16:creationId xmlns:a16="http://schemas.microsoft.com/office/drawing/2014/main" id="{FBBF658F-E74E-4D5D-905D-6B59EA00F85A}"/>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6" name="【児童館】&#10;一人当たり面積最小値テキスト">
          <a:extLst>
            <a:ext uri="{FF2B5EF4-FFF2-40B4-BE49-F238E27FC236}">
              <a16:creationId xmlns:a16="http://schemas.microsoft.com/office/drawing/2014/main" id="{718B4B63-7207-4FD7-8CC4-BD1EB88A3F4B}"/>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97" name="直線コネクタ 796">
          <a:extLst>
            <a:ext uri="{FF2B5EF4-FFF2-40B4-BE49-F238E27FC236}">
              <a16:creationId xmlns:a16="http://schemas.microsoft.com/office/drawing/2014/main" id="{383B1410-D71F-42EB-BB32-7E48DC845B74}"/>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98" name="【児童館】&#10;一人当たり面積最大値テキスト">
          <a:extLst>
            <a:ext uri="{FF2B5EF4-FFF2-40B4-BE49-F238E27FC236}">
              <a16:creationId xmlns:a16="http://schemas.microsoft.com/office/drawing/2014/main" id="{8A050898-0236-4F49-9D0A-65030379D15C}"/>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99" name="直線コネクタ 798">
          <a:extLst>
            <a:ext uri="{FF2B5EF4-FFF2-40B4-BE49-F238E27FC236}">
              <a16:creationId xmlns:a16="http://schemas.microsoft.com/office/drawing/2014/main" id="{67C2C069-0FBA-42E6-AF0F-4EF01DAF833D}"/>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0" name="【児童館】&#10;一人当たり面積平均値テキスト">
          <a:extLst>
            <a:ext uri="{FF2B5EF4-FFF2-40B4-BE49-F238E27FC236}">
              <a16:creationId xmlns:a16="http://schemas.microsoft.com/office/drawing/2014/main" id="{5A0A6E67-B835-4F1D-9C0C-361B05445B4E}"/>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1" name="フローチャート: 判断 800">
          <a:extLst>
            <a:ext uri="{FF2B5EF4-FFF2-40B4-BE49-F238E27FC236}">
              <a16:creationId xmlns:a16="http://schemas.microsoft.com/office/drawing/2014/main" id="{63ABEBEE-789C-4159-8EFA-C895631C3A4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2" name="フローチャート: 判断 801">
          <a:extLst>
            <a:ext uri="{FF2B5EF4-FFF2-40B4-BE49-F238E27FC236}">
              <a16:creationId xmlns:a16="http://schemas.microsoft.com/office/drawing/2014/main" id="{6102FBA6-F999-4578-8B0F-ADCF3C9AABA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803" name="フローチャート: 判断 802">
          <a:extLst>
            <a:ext uri="{FF2B5EF4-FFF2-40B4-BE49-F238E27FC236}">
              <a16:creationId xmlns:a16="http://schemas.microsoft.com/office/drawing/2014/main" id="{6319BA63-DD70-4402-B786-64FBF3252B39}"/>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4" name="フローチャート: 判断 803">
          <a:extLst>
            <a:ext uri="{FF2B5EF4-FFF2-40B4-BE49-F238E27FC236}">
              <a16:creationId xmlns:a16="http://schemas.microsoft.com/office/drawing/2014/main" id="{F376E28D-9E45-4C85-BE30-CE2E5DF773EC}"/>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805" name="フローチャート: 判断 804">
          <a:extLst>
            <a:ext uri="{FF2B5EF4-FFF2-40B4-BE49-F238E27FC236}">
              <a16:creationId xmlns:a16="http://schemas.microsoft.com/office/drawing/2014/main" id="{02065FC0-E5BC-446A-83E9-B8A520FAB1A5}"/>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E9AC087F-012D-4860-8456-E4D0B1E1BA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B555262-F797-4536-A2B9-7E62D5F5F50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4788219-8896-4238-B6E3-B6F92CB9F7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1EC34940-E887-4CE0-A6F9-E8AB296099A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2AB4CB28-0889-4DE3-AA1B-004811247C3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11" name="楕円 810">
          <a:extLst>
            <a:ext uri="{FF2B5EF4-FFF2-40B4-BE49-F238E27FC236}">
              <a16:creationId xmlns:a16="http://schemas.microsoft.com/office/drawing/2014/main" id="{AA780F54-EC19-4722-9B83-A66EC6A8A660}"/>
            </a:ext>
          </a:extLst>
        </xdr:cNvPr>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812" name="【児童館】&#10;一人当たり面積該当値テキスト">
          <a:extLst>
            <a:ext uri="{FF2B5EF4-FFF2-40B4-BE49-F238E27FC236}">
              <a16:creationId xmlns:a16="http://schemas.microsoft.com/office/drawing/2014/main" id="{F9B24384-B42B-46FF-AD74-8EA4F9EE8A8F}"/>
            </a:ext>
          </a:extLst>
        </xdr:cNvPr>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3" name="楕円 812">
          <a:extLst>
            <a:ext uri="{FF2B5EF4-FFF2-40B4-BE49-F238E27FC236}">
              <a16:creationId xmlns:a16="http://schemas.microsoft.com/office/drawing/2014/main" id="{27ADFA32-9122-426F-85C3-58A3C46744B7}"/>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814" name="直線コネクタ 813">
          <a:extLst>
            <a:ext uri="{FF2B5EF4-FFF2-40B4-BE49-F238E27FC236}">
              <a16:creationId xmlns:a16="http://schemas.microsoft.com/office/drawing/2014/main" id="{4643FB40-2D46-41A6-BF44-40CD687EE6DA}"/>
            </a:ext>
          </a:extLst>
        </xdr:cNvPr>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5" name="楕円 814">
          <a:extLst>
            <a:ext uri="{FF2B5EF4-FFF2-40B4-BE49-F238E27FC236}">
              <a16:creationId xmlns:a16="http://schemas.microsoft.com/office/drawing/2014/main" id="{2ACF4698-3075-4FB4-8508-EDF20A111CF5}"/>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6" name="直線コネクタ 815">
          <a:extLst>
            <a:ext uri="{FF2B5EF4-FFF2-40B4-BE49-F238E27FC236}">
              <a16:creationId xmlns:a16="http://schemas.microsoft.com/office/drawing/2014/main" id="{69BA9C0F-08D9-4E24-B0B9-D8490F26DE09}"/>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7" name="楕円 816">
          <a:extLst>
            <a:ext uri="{FF2B5EF4-FFF2-40B4-BE49-F238E27FC236}">
              <a16:creationId xmlns:a16="http://schemas.microsoft.com/office/drawing/2014/main" id="{1A5C0B43-4D34-4E23-9A04-13CFBCD268D3}"/>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18" name="直線コネクタ 817">
          <a:extLst>
            <a:ext uri="{FF2B5EF4-FFF2-40B4-BE49-F238E27FC236}">
              <a16:creationId xmlns:a16="http://schemas.microsoft.com/office/drawing/2014/main" id="{0A8C3F67-640D-4254-9A16-8936E41DADCB}"/>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9" name="楕円 818">
          <a:extLst>
            <a:ext uri="{FF2B5EF4-FFF2-40B4-BE49-F238E27FC236}">
              <a16:creationId xmlns:a16="http://schemas.microsoft.com/office/drawing/2014/main" id="{EE8A75D2-D665-42CF-B109-32B129C2F549}"/>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0" name="直線コネクタ 819">
          <a:extLst>
            <a:ext uri="{FF2B5EF4-FFF2-40B4-BE49-F238E27FC236}">
              <a16:creationId xmlns:a16="http://schemas.microsoft.com/office/drawing/2014/main" id="{2E007B29-449F-47D0-9A31-894CA0049E0D}"/>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21" name="n_1aveValue【児童館】&#10;一人当たり面積">
          <a:extLst>
            <a:ext uri="{FF2B5EF4-FFF2-40B4-BE49-F238E27FC236}">
              <a16:creationId xmlns:a16="http://schemas.microsoft.com/office/drawing/2014/main" id="{41925366-DD67-49A0-808C-59AF9E5DC887}"/>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822" name="n_2aveValue【児童館】&#10;一人当たり面積">
          <a:extLst>
            <a:ext uri="{FF2B5EF4-FFF2-40B4-BE49-F238E27FC236}">
              <a16:creationId xmlns:a16="http://schemas.microsoft.com/office/drawing/2014/main" id="{0FC5C3B4-F8D3-4474-8C1C-CD84ADD16237}"/>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3" name="n_3aveValue【児童館】&#10;一人当たり面積">
          <a:extLst>
            <a:ext uri="{FF2B5EF4-FFF2-40B4-BE49-F238E27FC236}">
              <a16:creationId xmlns:a16="http://schemas.microsoft.com/office/drawing/2014/main" id="{19D9609F-47AD-4CB7-AD9B-E318E6D11B2D}"/>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824" name="n_4aveValue【児童館】&#10;一人当たり面積">
          <a:extLst>
            <a:ext uri="{FF2B5EF4-FFF2-40B4-BE49-F238E27FC236}">
              <a16:creationId xmlns:a16="http://schemas.microsoft.com/office/drawing/2014/main" id="{0B7DE511-EB68-4C63-8E24-C964AC546273}"/>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5" name="n_1mainValue【児童館】&#10;一人当たり面積">
          <a:extLst>
            <a:ext uri="{FF2B5EF4-FFF2-40B4-BE49-F238E27FC236}">
              <a16:creationId xmlns:a16="http://schemas.microsoft.com/office/drawing/2014/main" id="{9F8533E6-6CB5-48A3-9C71-9C41656B8E1F}"/>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6" name="n_2mainValue【児童館】&#10;一人当たり面積">
          <a:extLst>
            <a:ext uri="{FF2B5EF4-FFF2-40B4-BE49-F238E27FC236}">
              <a16:creationId xmlns:a16="http://schemas.microsoft.com/office/drawing/2014/main" id="{A66ED912-E6DD-4C99-BF6B-07E37926E15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7" name="n_3mainValue【児童館】&#10;一人当たり面積">
          <a:extLst>
            <a:ext uri="{FF2B5EF4-FFF2-40B4-BE49-F238E27FC236}">
              <a16:creationId xmlns:a16="http://schemas.microsoft.com/office/drawing/2014/main" id="{2DC65307-6012-49D1-91D0-EFFE1E4795CC}"/>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28" name="n_4mainValue【児童館】&#10;一人当たり面積">
          <a:extLst>
            <a:ext uri="{FF2B5EF4-FFF2-40B4-BE49-F238E27FC236}">
              <a16:creationId xmlns:a16="http://schemas.microsoft.com/office/drawing/2014/main" id="{DCB8AE0A-7FC9-4C60-8835-18986B2777CF}"/>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AB98DA8B-3129-4231-99B2-158B88C1EE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8B70A85A-3FE2-44B0-AC81-E96ACCDC22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A20B7777-A065-4DB3-BA96-6906F9D065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9AA26ED6-5620-43CC-85AA-004AB8CD40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C727DD36-A1EA-42FB-9591-B7ADED211D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FD5E003C-D229-4BA2-94C7-04CBD79064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D30E1A8F-C429-4908-8CEC-8F9F4AE0F39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C36FC8C4-0770-4334-8806-7C375623F85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7" name="テキスト ボックス 836">
          <a:extLst>
            <a:ext uri="{FF2B5EF4-FFF2-40B4-BE49-F238E27FC236}">
              <a16:creationId xmlns:a16="http://schemas.microsoft.com/office/drawing/2014/main" id="{DF73E2FC-E652-4E7F-9B75-8D6C005B74F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BFC0DA19-2143-4B58-B176-0B8DD9EEBF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9" name="テキスト ボックス 838">
          <a:extLst>
            <a:ext uri="{FF2B5EF4-FFF2-40B4-BE49-F238E27FC236}">
              <a16:creationId xmlns:a16="http://schemas.microsoft.com/office/drawing/2014/main" id="{EF4A94C4-EB98-4DAF-B4D9-9F4B6F4DB91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0" name="直線コネクタ 839">
          <a:extLst>
            <a:ext uri="{FF2B5EF4-FFF2-40B4-BE49-F238E27FC236}">
              <a16:creationId xmlns:a16="http://schemas.microsoft.com/office/drawing/2014/main" id="{7E548913-361B-40D5-9146-FCA10B22F6F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1" name="テキスト ボックス 840">
          <a:extLst>
            <a:ext uri="{FF2B5EF4-FFF2-40B4-BE49-F238E27FC236}">
              <a16:creationId xmlns:a16="http://schemas.microsoft.com/office/drawing/2014/main" id="{0732E21B-DC15-4995-8DAC-A54E5568EF2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42" name="直線コネクタ 841">
          <a:extLst>
            <a:ext uri="{FF2B5EF4-FFF2-40B4-BE49-F238E27FC236}">
              <a16:creationId xmlns:a16="http://schemas.microsoft.com/office/drawing/2014/main" id="{B7785CE6-04D7-445E-B921-F03A089002C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43" name="テキスト ボックス 842">
          <a:extLst>
            <a:ext uri="{FF2B5EF4-FFF2-40B4-BE49-F238E27FC236}">
              <a16:creationId xmlns:a16="http://schemas.microsoft.com/office/drawing/2014/main" id="{6129C3E6-7031-4EFD-9B1E-8B823880D79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44" name="直線コネクタ 843">
          <a:extLst>
            <a:ext uri="{FF2B5EF4-FFF2-40B4-BE49-F238E27FC236}">
              <a16:creationId xmlns:a16="http://schemas.microsoft.com/office/drawing/2014/main" id="{4C39E244-D60F-44E8-8AF7-D3FB84C27DDB}"/>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45" name="テキスト ボックス 844">
          <a:extLst>
            <a:ext uri="{FF2B5EF4-FFF2-40B4-BE49-F238E27FC236}">
              <a16:creationId xmlns:a16="http://schemas.microsoft.com/office/drawing/2014/main" id="{CDAF2430-19E4-4C3A-A2C4-EBE55044367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6" name="直線コネクタ 845">
          <a:extLst>
            <a:ext uri="{FF2B5EF4-FFF2-40B4-BE49-F238E27FC236}">
              <a16:creationId xmlns:a16="http://schemas.microsoft.com/office/drawing/2014/main" id="{4C6A8644-B70D-42A5-8FAB-C1AEF038403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7" name="テキスト ボックス 846">
          <a:extLst>
            <a:ext uri="{FF2B5EF4-FFF2-40B4-BE49-F238E27FC236}">
              <a16:creationId xmlns:a16="http://schemas.microsoft.com/office/drawing/2014/main" id="{2F361A68-ED08-422B-B616-E80B7B1BDE8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a:extLst>
            <a:ext uri="{FF2B5EF4-FFF2-40B4-BE49-F238E27FC236}">
              <a16:creationId xmlns:a16="http://schemas.microsoft.com/office/drawing/2014/main" id="{C36CC115-27DB-4F24-A70D-FA7EC2BE624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9" name="テキスト ボックス 848">
          <a:extLst>
            <a:ext uri="{FF2B5EF4-FFF2-40B4-BE49-F238E27FC236}">
              <a16:creationId xmlns:a16="http://schemas.microsoft.com/office/drawing/2014/main" id="{45A96B4E-54F3-4FB1-9894-D6E2EAA5A80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公民館】&#10;有形固定資産減価償却率グラフ枠">
          <a:extLst>
            <a:ext uri="{FF2B5EF4-FFF2-40B4-BE49-F238E27FC236}">
              <a16:creationId xmlns:a16="http://schemas.microsoft.com/office/drawing/2014/main" id="{AC62CA5A-56E8-4934-B26F-357B7D7276E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851" name="直線コネクタ 850">
          <a:extLst>
            <a:ext uri="{FF2B5EF4-FFF2-40B4-BE49-F238E27FC236}">
              <a16:creationId xmlns:a16="http://schemas.microsoft.com/office/drawing/2014/main" id="{41A81752-39CD-46ED-80A4-388586807753}"/>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852" name="【公民館】&#10;有形固定資産減価償却率最小値テキスト">
          <a:extLst>
            <a:ext uri="{FF2B5EF4-FFF2-40B4-BE49-F238E27FC236}">
              <a16:creationId xmlns:a16="http://schemas.microsoft.com/office/drawing/2014/main" id="{37FA482C-2FAC-4196-B127-89E5261BA4BA}"/>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853" name="直線コネクタ 852">
          <a:extLst>
            <a:ext uri="{FF2B5EF4-FFF2-40B4-BE49-F238E27FC236}">
              <a16:creationId xmlns:a16="http://schemas.microsoft.com/office/drawing/2014/main" id="{B6AA5137-1985-4F02-82BB-82AB7CA3E43E}"/>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854" name="【公民館】&#10;有形固定資産減価償却率最大値テキスト">
          <a:extLst>
            <a:ext uri="{FF2B5EF4-FFF2-40B4-BE49-F238E27FC236}">
              <a16:creationId xmlns:a16="http://schemas.microsoft.com/office/drawing/2014/main" id="{9A3D24A6-754B-49F9-8B0A-FE29C223736C}"/>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55" name="直線コネクタ 854">
          <a:extLst>
            <a:ext uri="{FF2B5EF4-FFF2-40B4-BE49-F238E27FC236}">
              <a16:creationId xmlns:a16="http://schemas.microsoft.com/office/drawing/2014/main" id="{75686B95-6AA3-4738-A4AC-FE092847CE27}"/>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856" name="【公民館】&#10;有形固定資産減価償却率平均値テキスト">
          <a:extLst>
            <a:ext uri="{FF2B5EF4-FFF2-40B4-BE49-F238E27FC236}">
              <a16:creationId xmlns:a16="http://schemas.microsoft.com/office/drawing/2014/main" id="{C2C75802-E40A-458B-BAF6-692E4C967144}"/>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857" name="フローチャート: 判断 856">
          <a:extLst>
            <a:ext uri="{FF2B5EF4-FFF2-40B4-BE49-F238E27FC236}">
              <a16:creationId xmlns:a16="http://schemas.microsoft.com/office/drawing/2014/main" id="{C01CAD49-B79A-4CCB-85B5-485C1BA02B37}"/>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858" name="フローチャート: 判断 857">
          <a:extLst>
            <a:ext uri="{FF2B5EF4-FFF2-40B4-BE49-F238E27FC236}">
              <a16:creationId xmlns:a16="http://schemas.microsoft.com/office/drawing/2014/main" id="{BD4DD00A-DF56-430B-A8AD-3B39A0902FFB}"/>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859" name="フローチャート: 判断 858">
          <a:extLst>
            <a:ext uri="{FF2B5EF4-FFF2-40B4-BE49-F238E27FC236}">
              <a16:creationId xmlns:a16="http://schemas.microsoft.com/office/drawing/2014/main" id="{9F86025E-24A6-479D-9167-6D32299BE972}"/>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860" name="フローチャート: 判断 859">
          <a:extLst>
            <a:ext uri="{FF2B5EF4-FFF2-40B4-BE49-F238E27FC236}">
              <a16:creationId xmlns:a16="http://schemas.microsoft.com/office/drawing/2014/main" id="{156AD3A0-D290-4FA2-8A4F-AC4BC442927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861" name="フローチャート: 判断 860">
          <a:extLst>
            <a:ext uri="{FF2B5EF4-FFF2-40B4-BE49-F238E27FC236}">
              <a16:creationId xmlns:a16="http://schemas.microsoft.com/office/drawing/2014/main" id="{17E41D52-5F6F-4F7B-A294-F783241C21E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4D2C8238-85A5-45A8-9732-F5EFE76816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BB83871-CCBE-4E1A-93DA-893F8F2B8A8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D9EAEE4C-8495-4794-BAE4-25CE01AF85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A515EF07-4A5C-4A89-9AB6-B7A0BC6072A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291827C6-39E8-4715-925E-AF8F2AC139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867" name="楕円 866">
          <a:extLst>
            <a:ext uri="{FF2B5EF4-FFF2-40B4-BE49-F238E27FC236}">
              <a16:creationId xmlns:a16="http://schemas.microsoft.com/office/drawing/2014/main" id="{A2D88CC8-93A0-403B-A0EF-9F53D1B6EB44}"/>
            </a:ext>
          </a:extLst>
        </xdr:cNvPr>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868" name="【公民館】&#10;有形固定資産減価償却率該当値テキスト">
          <a:extLst>
            <a:ext uri="{FF2B5EF4-FFF2-40B4-BE49-F238E27FC236}">
              <a16:creationId xmlns:a16="http://schemas.microsoft.com/office/drawing/2014/main" id="{230DF245-9062-4786-BD80-3384B8A32D71}"/>
            </a:ext>
          </a:extLst>
        </xdr:cNvPr>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153415</xdr:rowOff>
    </xdr:from>
    <xdr:to>
      <xdr:col>81</xdr:col>
      <xdr:colOff>101600</xdr:colOff>
      <xdr:row>107</xdr:row>
      <xdr:rowOff>83565</xdr:rowOff>
    </xdr:to>
    <xdr:sp macro="" textlink="">
      <xdr:nvSpPr>
        <xdr:cNvPr id="869" name="楕円 868">
          <a:extLst>
            <a:ext uri="{FF2B5EF4-FFF2-40B4-BE49-F238E27FC236}">
              <a16:creationId xmlns:a16="http://schemas.microsoft.com/office/drawing/2014/main" id="{7196BD63-E527-4DBD-A733-E058B2020526}"/>
            </a:ext>
          </a:extLst>
        </xdr:cNvPr>
        <xdr:cNvSpPr/>
      </xdr:nvSpPr>
      <xdr:spPr>
        <a:xfrm>
          <a:off x="15430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32765</xdr:rowOff>
    </xdr:from>
    <xdr:to>
      <xdr:col>85</xdr:col>
      <xdr:colOff>127000</xdr:colOff>
      <xdr:row>107</xdr:row>
      <xdr:rowOff>64770</xdr:rowOff>
    </xdr:to>
    <xdr:cxnSp macro="">
      <xdr:nvCxnSpPr>
        <xdr:cNvPr id="870" name="直線コネクタ 869">
          <a:extLst>
            <a:ext uri="{FF2B5EF4-FFF2-40B4-BE49-F238E27FC236}">
              <a16:creationId xmlns:a16="http://schemas.microsoft.com/office/drawing/2014/main" id="{62BB0AE4-AAE6-43A0-B9C7-058F1B4C439C}"/>
            </a:ext>
          </a:extLst>
        </xdr:cNvPr>
        <xdr:cNvCxnSpPr/>
      </xdr:nvCxnSpPr>
      <xdr:spPr>
        <a:xfrm>
          <a:off x="15481300" y="18377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871" name="楕円 870">
          <a:extLst>
            <a:ext uri="{FF2B5EF4-FFF2-40B4-BE49-F238E27FC236}">
              <a16:creationId xmlns:a16="http://schemas.microsoft.com/office/drawing/2014/main" id="{57B8A94B-2818-4999-8D9C-731722431351}"/>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32765</xdr:rowOff>
    </xdr:to>
    <xdr:cxnSp macro="">
      <xdr:nvCxnSpPr>
        <xdr:cNvPr id="872" name="直線コネクタ 871">
          <a:extLst>
            <a:ext uri="{FF2B5EF4-FFF2-40B4-BE49-F238E27FC236}">
              <a16:creationId xmlns:a16="http://schemas.microsoft.com/office/drawing/2014/main" id="{8E6ECA57-9C49-40C5-B900-2F68F6764325}"/>
            </a:ext>
          </a:extLst>
        </xdr:cNvPr>
        <xdr:cNvCxnSpPr/>
      </xdr:nvCxnSpPr>
      <xdr:spPr>
        <a:xfrm>
          <a:off x="14592300" y="183413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80263</xdr:rowOff>
    </xdr:from>
    <xdr:to>
      <xdr:col>72</xdr:col>
      <xdr:colOff>38100</xdr:colOff>
      <xdr:row>107</xdr:row>
      <xdr:rowOff>10413</xdr:rowOff>
    </xdr:to>
    <xdr:sp macro="" textlink="">
      <xdr:nvSpPr>
        <xdr:cNvPr id="873" name="楕円 872">
          <a:extLst>
            <a:ext uri="{FF2B5EF4-FFF2-40B4-BE49-F238E27FC236}">
              <a16:creationId xmlns:a16="http://schemas.microsoft.com/office/drawing/2014/main" id="{2043D401-FB55-432C-ABBB-18A807D5275C}"/>
            </a:ext>
          </a:extLst>
        </xdr:cNvPr>
        <xdr:cNvSpPr/>
      </xdr:nvSpPr>
      <xdr:spPr>
        <a:xfrm>
          <a:off x="1365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131063</xdr:rowOff>
    </xdr:from>
    <xdr:to>
      <xdr:col>76</xdr:col>
      <xdr:colOff>114300</xdr:colOff>
      <xdr:row>106</xdr:row>
      <xdr:rowOff>167639</xdr:rowOff>
    </xdr:to>
    <xdr:cxnSp macro="">
      <xdr:nvCxnSpPr>
        <xdr:cNvPr id="874" name="直線コネクタ 873">
          <a:extLst>
            <a:ext uri="{FF2B5EF4-FFF2-40B4-BE49-F238E27FC236}">
              <a16:creationId xmlns:a16="http://schemas.microsoft.com/office/drawing/2014/main" id="{B3D23329-04A8-465B-AF57-CABC49E0B052}"/>
            </a:ext>
          </a:extLst>
        </xdr:cNvPr>
        <xdr:cNvCxnSpPr/>
      </xdr:nvCxnSpPr>
      <xdr:spPr>
        <a:xfrm>
          <a:off x="13703300" y="183047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52832</xdr:rowOff>
    </xdr:from>
    <xdr:to>
      <xdr:col>67</xdr:col>
      <xdr:colOff>101600</xdr:colOff>
      <xdr:row>106</xdr:row>
      <xdr:rowOff>154432</xdr:rowOff>
    </xdr:to>
    <xdr:sp macro="" textlink="">
      <xdr:nvSpPr>
        <xdr:cNvPr id="875" name="楕円 874">
          <a:extLst>
            <a:ext uri="{FF2B5EF4-FFF2-40B4-BE49-F238E27FC236}">
              <a16:creationId xmlns:a16="http://schemas.microsoft.com/office/drawing/2014/main" id="{838E81E3-275D-49E0-AB0A-FA7467E9E73B}"/>
            </a:ext>
          </a:extLst>
        </xdr:cNvPr>
        <xdr:cNvSpPr/>
      </xdr:nvSpPr>
      <xdr:spPr>
        <a:xfrm>
          <a:off x="127635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103632</xdr:rowOff>
    </xdr:from>
    <xdr:to>
      <xdr:col>71</xdr:col>
      <xdr:colOff>177800</xdr:colOff>
      <xdr:row>106</xdr:row>
      <xdr:rowOff>131063</xdr:rowOff>
    </xdr:to>
    <xdr:cxnSp macro="">
      <xdr:nvCxnSpPr>
        <xdr:cNvPr id="876" name="直線コネクタ 875">
          <a:extLst>
            <a:ext uri="{FF2B5EF4-FFF2-40B4-BE49-F238E27FC236}">
              <a16:creationId xmlns:a16="http://schemas.microsoft.com/office/drawing/2014/main" id="{0794B855-C817-46FE-98A1-CCD213119F02}"/>
            </a:ext>
          </a:extLst>
        </xdr:cNvPr>
        <xdr:cNvCxnSpPr/>
      </xdr:nvCxnSpPr>
      <xdr:spPr>
        <a:xfrm>
          <a:off x="12814300" y="18277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877" name="n_1aveValue【公民館】&#10;有形固定資産減価償却率">
          <a:extLst>
            <a:ext uri="{FF2B5EF4-FFF2-40B4-BE49-F238E27FC236}">
              <a16:creationId xmlns:a16="http://schemas.microsoft.com/office/drawing/2014/main" id="{6C5E91D1-45AB-46C6-B058-F7AAD1D61437}"/>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878" name="n_2aveValue【公民館】&#10;有形固定資産減価償却率">
          <a:extLst>
            <a:ext uri="{FF2B5EF4-FFF2-40B4-BE49-F238E27FC236}">
              <a16:creationId xmlns:a16="http://schemas.microsoft.com/office/drawing/2014/main" id="{A956BA27-F8AB-44A2-8A22-21D427E24AC2}"/>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879" name="n_3aveValue【公民館】&#10;有形固定資産減価償却率">
          <a:extLst>
            <a:ext uri="{FF2B5EF4-FFF2-40B4-BE49-F238E27FC236}">
              <a16:creationId xmlns:a16="http://schemas.microsoft.com/office/drawing/2014/main" id="{4EB9FF3F-BFA8-4022-B793-703D05018DBF}"/>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880" name="n_4aveValue【公民館】&#10;有形固定資産減価償却率">
          <a:extLst>
            <a:ext uri="{FF2B5EF4-FFF2-40B4-BE49-F238E27FC236}">
              <a16:creationId xmlns:a16="http://schemas.microsoft.com/office/drawing/2014/main" id="{1C5BE68A-6658-4715-8C87-A3EFAC8F9CE4}"/>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74692</xdr:rowOff>
    </xdr:from>
    <xdr:ext cx="405111" cy="259045"/>
    <xdr:sp macro="" textlink="">
      <xdr:nvSpPr>
        <xdr:cNvPr id="881" name="n_1mainValue【公民館】&#10;有形固定資産減価償却率">
          <a:extLst>
            <a:ext uri="{FF2B5EF4-FFF2-40B4-BE49-F238E27FC236}">
              <a16:creationId xmlns:a16="http://schemas.microsoft.com/office/drawing/2014/main" id="{033D4CEA-C90C-4126-90D9-F27B1BEC2E8D}"/>
            </a:ext>
          </a:extLst>
        </xdr:cNvPr>
        <xdr:cNvSpPr txBox="1"/>
      </xdr:nvSpPr>
      <xdr:spPr>
        <a:xfrm>
          <a:off x="15266044" y="1841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882" name="n_2mainValue【公民館】&#10;有形固定資産減価償却率">
          <a:extLst>
            <a:ext uri="{FF2B5EF4-FFF2-40B4-BE49-F238E27FC236}">
              <a16:creationId xmlns:a16="http://schemas.microsoft.com/office/drawing/2014/main" id="{426169DA-897E-4F6A-92C9-367B3949B267}"/>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xdr:rowOff>
    </xdr:from>
    <xdr:ext cx="405111" cy="259045"/>
    <xdr:sp macro="" textlink="">
      <xdr:nvSpPr>
        <xdr:cNvPr id="883" name="n_3mainValue【公民館】&#10;有形固定資産減価償却率">
          <a:extLst>
            <a:ext uri="{FF2B5EF4-FFF2-40B4-BE49-F238E27FC236}">
              <a16:creationId xmlns:a16="http://schemas.microsoft.com/office/drawing/2014/main" id="{581C7E04-D96F-4ADA-9DB7-983723E89E62}"/>
            </a:ext>
          </a:extLst>
        </xdr:cNvPr>
        <xdr:cNvSpPr txBox="1"/>
      </xdr:nvSpPr>
      <xdr:spPr>
        <a:xfrm>
          <a:off x="13500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145559</xdr:rowOff>
    </xdr:from>
    <xdr:ext cx="405111" cy="259045"/>
    <xdr:sp macro="" textlink="">
      <xdr:nvSpPr>
        <xdr:cNvPr id="884" name="n_4mainValue【公民館】&#10;有形固定資産減価償却率">
          <a:extLst>
            <a:ext uri="{FF2B5EF4-FFF2-40B4-BE49-F238E27FC236}">
              <a16:creationId xmlns:a16="http://schemas.microsoft.com/office/drawing/2014/main" id="{16E0BE79-4702-4E27-B440-CD62B31D76F8}"/>
            </a:ext>
          </a:extLst>
        </xdr:cNvPr>
        <xdr:cNvSpPr txBox="1"/>
      </xdr:nvSpPr>
      <xdr:spPr>
        <a:xfrm>
          <a:off x="126117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F69EE715-D7E7-468D-AC3F-EE75005A37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5B779B-3920-4765-A811-BC05F84206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B6096041-696C-41BB-990B-1EBB1C2FFF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616EF4E7-D4FE-44B4-BC3B-B833BA5F38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BCF1BE28-83D3-44DA-B61D-10FF9C3170B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241AD943-5365-4E7F-ACDD-683CE0392F1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7AA74F2C-E3B2-49E3-975D-2E1D15DE36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D68B4BA8-E6DD-43E6-8FBE-233C19CF8F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2380BD69-F4BF-49A4-8F64-13B9117B35D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F2AAEC3C-FEA3-45E0-9958-3A67BD5602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66196B7D-B11B-49B0-BCCD-B7CA4038C4A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14017C06-C3E7-41E5-80C4-E4DEDD0EBA5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7E96EB65-9DBB-463C-82B4-7CB688E40DA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73104903-C9B3-4F47-89D9-750535D4FAF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FE6309C7-347E-4462-B7A8-DD97B126F52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D845AE5F-29AB-45E7-ADDD-5E9263E3900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A5EE01E2-1E8D-4DA2-842C-58565590D95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17DFC01E-3E5D-4C3E-B1A2-B734FA5DE8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6F030061-B311-46EF-BFE1-EA883242184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B9446C5E-83A3-4C0E-8863-FC076EB05FE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BED38D1B-B120-4877-B72D-69C316FBF31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7C72F631-E5C5-470B-B647-3644EFBA9C8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A47A070-F54F-4828-B5C9-E52BE85C642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B55C9E76-F317-4DBB-9F1B-A3CEF8DD22A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a:extLst>
            <a:ext uri="{FF2B5EF4-FFF2-40B4-BE49-F238E27FC236}">
              <a16:creationId xmlns:a16="http://schemas.microsoft.com/office/drawing/2014/main" id="{60616F65-D0B8-43EA-A6DB-F5B70434892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910" name="直線コネクタ 909">
          <a:extLst>
            <a:ext uri="{FF2B5EF4-FFF2-40B4-BE49-F238E27FC236}">
              <a16:creationId xmlns:a16="http://schemas.microsoft.com/office/drawing/2014/main" id="{FBE4A652-5E24-4BAE-899A-985EBB93A76A}"/>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911" name="【公民館】&#10;一人当たり面積最小値テキスト">
          <a:extLst>
            <a:ext uri="{FF2B5EF4-FFF2-40B4-BE49-F238E27FC236}">
              <a16:creationId xmlns:a16="http://schemas.microsoft.com/office/drawing/2014/main" id="{42C6CB8A-A682-44F7-A61A-B6E28D525932}"/>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912" name="直線コネクタ 911">
          <a:extLst>
            <a:ext uri="{FF2B5EF4-FFF2-40B4-BE49-F238E27FC236}">
              <a16:creationId xmlns:a16="http://schemas.microsoft.com/office/drawing/2014/main" id="{2F4942D2-85B7-470B-901C-1159B3F4AC95}"/>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3" name="【公民館】&#10;一人当たり面積最大値テキスト">
          <a:extLst>
            <a:ext uri="{FF2B5EF4-FFF2-40B4-BE49-F238E27FC236}">
              <a16:creationId xmlns:a16="http://schemas.microsoft.com/office/drawing/2014/main" id="{0F31F896-3FC0-489C-A72E-DBCD38D446CC}"/>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4" name="直線コネクタ 913">
          <a:extLst>
            <a:ext uri="{FF2B5EF4-FFF2-40B4-BE49-F238E27FC236}">
              <a16:creationId xmlns:a16="http://schemas.microsoft.com/office/drawing/2014/main" id="{37F07BB7-A1C2-4321-8648-6FC3E26BB4CB}"/>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15" name="【公民館】&#10;一人当たり面積平均値テキスト">
          <a:extLst>
            <a:ext uri="{FF2B5EF4-FFF2-40B4-BE49-F238E27FC236}">
              <a16:creationId xmlns:a16="http://schemas.microsoft.com/office/drawing/2014/main" id="{026C63F7-28E7-4A07-962A-25DDAAF4DBD1}"/>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16" name="フローチャート: 判断 915">
          <a:extLst>
            <a:ext uri="{FF2B5EF4-FFF2-40B4-BE49-F238E27FC236}">
              <a16:creationId xmlns:a16="http://schemas.microsoft.com/office/drawing/2014/main" id="{F3F48D1D-EC68-4C3A-A4FD-373CE9F84391}"/>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17" name="フローチャート: 判断 916">
          <a:extLst>
            <a:ext uri="{FF2B5EF4-FFF2-40B4-BE49-F238E27FC236}">
              <a16:creationId xmlns:a16="http://schemas.microsoft.com/office/drawing/2014/main" id="{6CD09323-4397-4B08-BD93-9E1639F63047}"/>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918" name="フローチャート: 判断 917">
          <a:extLst>
            <a:ext uri="{FF2B5EF4-FFF2-40B4-BE49-F238E27FC236}">
              <a16:creationId xmlns:a16="http://schemas.microsoft.com/office/drawing/2014/main" id="{CBF493F9-C9AA-424E-8A30-2DCC491F6292}"/>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919" name="フローチャート: 判断 918">
          <a:extLst>
            <a:ext uri="{FF2B5EF4-FFF2-40B4-BE49-F238E27FC236}">
              <a16:creationId xmlns:a16="http://schemas.microsoft.com/office/drawing/2014/main" id="{2B5353C5-7A87-420E-BD83-D113D74C8C7D}"/>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20" name="フローチャート: 判断 919">
          <a:extLst>
            <a:ext uri="{FF2B5EF4-FFF2-40B4-BE49-F238E27FC236}">
              <a16:creationId xmlns:a16="http://schemas.microsoft.com/office/drawing/2014/main" id="{411A0256-BBF7-4E8C-BD3C-D16ABE502AF5}"/>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9D83322-5666-45DD-9DBD-DF87ACB0C68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AA90034A-A84D-427B-B95A-4C5E628E91B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F4DFCB4-D433-436B-AC43-D46BB898400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E3F78349-2ACF-4A09-A4B9-E42778375E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33EAACD4-3621-4376-806D-8CE015A634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926" name="楕円 925">
          <a:extLst>
            <a:ext uri="{FF2B5EF4-FFF2-40B4-BE49-F238E27FC236}">
              <a16:creationId xmlns:a16="http://schemas.microsoft.com/office/drawing/2014/main" id="{917EFEDD-3419-4732-B16F-7D1622A64333}"/>
            </a:ext>
          </a:extLst>
        </xdr:cNvPr>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927" name="【公民館】&#10;一人当たり面積該当値テキスト">
          <a:extLst>
            <a:ext uri="{FF2B5EF4-FFF2-40B4-BE49-F238E27FC236}">
              <a16:creationId xmlns:a16="http://schemas.microsoft.com/office/drawing/2014/main" id="{A1B6ED20-66C5-4E70-9824-6515618B4729}"/>
            </a:ext>
          </a:extLst>
        </xdr:cNvPr>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928" name="楕円 927">
          <a:extLst>
            <a:ext uri="{FF2B5EF4-FFF2-40B4-BE49-F238E27FC236}">
              <a16:creationId xmlns:a16="http://schemas.microsoft.com/office/drawing/2014/main" id="{2637173B-D110-4650-8288-49169154D1B7}"/>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139881</xdr:rowOff>
    </xdr:to>
    <xdr:cxnSp macro="">
      <xdr:nvCxnSpPr>
        <xdr:cNvPr id="929" name="直線コネクタ 928">
          <a:extLst>
            <a:ext uri="{FF2B5EF4-FFF2-40B4-BE49-F238E27FC236}">
              <a16:creationId xmlns:a16="http://schemas.microsoft.com/office/drawing/2014/main" id="{F9E4C556-9B7B-44E0-A32F-B5119324B7C1}"/>
            </a:ext>
          </a:extLst>
        </xdr:cNvPr>
        <xdr:cNvCxnSpPr/>
      </xdr:nvCxnSpPr>
      <xdr:spPr>
        <a:xfrm>
          <a:off x="21323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92348</xdr:rowOff>
    </xdr:from>
    <xdr:to>
      <xdr:col>107</xdr:col>
      <xdr:colOff>101600</xdr:colOff>
      <xdr:row>108</xdr:row>
      <xdr:rowOff>22498</xdr:rowOff>
    </xdr:to>
    <xdr:sp macro="" textlink="">
      <xdr:nvSpPr>
        <xdr:cNvPr id="930" name="楕円 929">
          <a:extLst>
            <a:ext uri="{FF2B5EF4-FFF2-40B4-BE49-F238E27FC236}">
              <a16:creationId xmlns:a16="http://schemas.microsoft.com/office/drawing/2014/main" id="{061015F3-2264-4CEB-AFA9-321863C7C9B5}"/>
            </a:ext>
          </a:extLst>
        </xdr:cNvPr>
        <xdr:cNvSpPr/>
      </xdr:nvSpPr>
      <xdr:spPr>
        <a:xfrm>
          <a:off x="20383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143148</xdr:rowOff>
    </xdr:to>
    <xdr:cxnSp macro="">
      <xdr:nvCxnSpPr>
        <xdr:cNvPr id="931" name="直線コネクタ 930">
          <a:extLst>
            <a:ext uri="{FF2B5EF4-FFF2-40B4-BE49-F238E27FC236}">
              <a16:creationId xmlns:a16="http://schemas.microsoft.com/office/drawing/2014/main" id="{621C4FEB-FE52-4138-9F8C-7F1741D7A79A}"/>
            </a:ext>
          </a:extLst>
        </xdr:cNvPr>
        <xdr:cNvCxnSpPr/>
      </xdr:nvCxnSpPr>
      <xdr:spPr>
        <a:xfrm flipV="1">
          <a:off x="20434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932" name="楕円 931">
          <a:extLst>
            <a:ext uri="{FF2B5EF4-FFF2-40B4-BE49-F238E27FC236}">
              <a16:creationId xmlns:a16="http://schemas.microsoft.com/office/drawing/2014/main" id="{DAB7F450-4B73-4DB1-9805-0562EBA48CA5}"/>
            </a:ext>
          </a:extLst>
        </xdr:cNvPr>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143148</xdr:rowOff>
    </xdr:from>
    <xdr:to>
      <xdr:col>107</xdr:col>
      <xdr:colOff>50800</xdr:colOff>
      <xdr:row>107</xdr:row>
      <xdr:rowOff>143148</xdr:rowOff>
    </xdr:to>
    <xdr:cxnSp macro="">
      <xdr:nvCxnSpPr>
        <xdr:cNvPr id="933" name="直線コネクタ 932">
          <a:extLst>
            <a:ext uri="{FF2B5EF4-FFF2-40B4-BE49-F238E27FC236}">
              <a16:creationId xmlns:a16="http://schemas.microsoft.com/office/drawing/2014/main" id="{E599C26C-664F-4AF6-90C3-C5EFD68525C1}"/>
            </a:ext>
          </a:extLst>
        </xdr:cNvPr>
        <xdr:cNvCxnSpPr/>
      </xdr:nvCxnSpPr>
      <xdr:spPr>
        <a:xfrm>
          <a:off x="19545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934" name="楕円 933">
          <a:extLst>
            <a:ext uri="{FF2B5EF4-FFF2-40B4-BE49-F238E27FC236}">
              <a16:creationId xmlns:a16="http://schemas.microsoft.com/office/drawing/2014/main" id="{CFAF631F-9B1B-46F3-B194-E60B0FA275BF}"/>
            </a:ext>
          </a:extLst>
        </xdr:cNvPr>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143148</xdr:rowOff>
    </xdr:from>
    <xdr:to>
      <xdr:col>102</xdr:col>
      <xdr:colOff>114300</xdr:colOff>
      <xdr:row>107</xdr:row>
      <xdr:rowOff>143148</xdr:rowOff>
    </xdr:to>
    <xdr:cxnSp macro="">
      <xdr:nvCxnSpPr>
        <xdr:cNvPr id="935" name="直線コネクタ 934">
          <a:extLst>
            <a:ext uri="{FF2B5EF4-FFF2-40B4-BE49-F238E27FC236}">
              <a16:creationId xmlns:a16="http://schemas.microsoft.com/office/drawing/2014/main" id="{9A3903AB-08F6-4703-9E9D-51B0D209A192}"/>
            </a:ext>
          </a:extLst>
        </xdr:cNvPr>
        <xdr:cNvCxnSpPr/>
      </xdr:nvCxnSpPr>
      <xdr:spPr>
        <a:xfrm>
          <a:off x="18656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36" name="n_1aveValue【公民館】&#10;一人当たり面積">
          <a:extLst>
            <a:ext uri="{FF2B5EF4-FFF2-40B4-BE49-F238E27FC236}">
              <a16:creationId xmlns:a16="http://schemas.microsoft.com/office/drawing/2014/main" id="{3FC56657-090A-4CD9-B52E-053FFDE15FF9}"/>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937" name="n_2aveValue【公民館】&#10;一人当たり面積">
          <a:extLst>
            <a:ext uri="{FF2B5EF4-FFF2-40B4-BE49-F238E27FC236}">
              <a16:creationId xmlns:a16="http://schemas.microsoft.com/office/drawing/2014/main" id="{EB7A4436-D001-4048-B095-3EA3C79973D7}"/>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938" name="n_3aveValue【公民館】&#10;一人当たり面積">
          <a:extLst>
            <a:ext uri="{FF2B5EF4-FFF2-40B4-BE49-F238E27FC236}">
              <a16:creationId xmlns:a16="http://schemas.microsoft.com/office/drawing/2014/main" id="{EE5F0C95-5BA9-4E34-8288-FD812D438C4A}"/>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39" name="n_4aveValue【公民館】&#10;一人当たり面積">
          <a:extLst>
            <a:ext uri="{FF2B5EF4-FFF2-40B4-BE49-F238E27FC236}">
              <a16:creationId xmlns:a16="http://schemas.microsoft.com/office/drawing/2014/main" id="{0AD070FA-F9C0-447E-B029-91E716837225}"/>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940" name="n_1mainValue【公民館】&#10;一人当たり面積">
          <a:extLst>
            <a:ext uri="{FF2B5EF4-FFF2-40B4-BE49-F238E27FC236}">
              <a16:creationId xmlns:a16="http://schemas.microsoft.com/office/drawing/2014/main" id="{8D65B333-1F69-4381-8810-1F47272D2CA0}"/>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13625</xdr:rowOff>
    </xdr:from>
    <xdr:ext cx="469744" cy="259045"/>
    <xdr:sp macro="" textlink="">
      <xdr:nvSpPr>
        <xdr:cNvPr id="941" name="n_2mainValue【公民館】&#10;一人当たり面積">
          <a:extLst>
            <a:ext uri="{FF2B5EF4-FFF2-40B4-BE49-F238E27FC236}">
              <a16:creationId xmlns:a16="http://schemas.microsoft.com/office/drawing/2014/main" id="{3B8CE584-C2BA-40DD-A6B5-2E70568C4D57}"/>
            </a:ext>
          </a:extLst>
        </xdr:cNvPr>
        <xdr:cNvSpPr txBox="1"/>
      </xdr:nvSpPr>
      <xdr:spPr>
        <a:xfrm>
          <a:off x="20199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942" name="n_3mainValue【公民館】&#10;一人当たり面積">
          <a:extLst>
            <a:ext uri="{FF2B5EF4-FFF2-40B4-BE49-F238E27FC236}">
              <a16:creationId xmlns:a16="http://schemas.microsoft.com/office/drawing/2014/main" id="{DB74674B-3273-45F5-98B6-F458FC1FEF57}"/>
            </a:ext>
          </a:extLst>
        </xdr:cNvPr>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943" name="n_4mainValue【公民館】&#10;一人当たり面積">
          <a:extLst>
            <a:ext uri="{FF2B5EF4-FFF2-40B4-BE49-F238E27FC236}">
              <a16:creationId xmlns:a16="http://schemas.microsoft.com/office/drawing/2014/main" id="{4D3AB0D1-6A0B-469D-99C7-4D4B07566029}"/>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588DEEF7-3687-40C3-9113-DD7F4F2AE1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282D82F8-3C4E-4C99-A5FF-64979FCF29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D21D9A72-02EB-4FEC-BA48-8B2E23ED49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類似団体と比較して、特に有形固定資産減価償却率が高くなっているのは、「幼稚園」・「児童館」・「公民館」である。これらは、昭和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年代に建てられたものが多く、特に「公民館」は</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％と老朽化が進んでいる。施設の安全性を確保した上で、統廃合も含めた施設維持管理の適正化・長寿命化を検討する必要がある。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については、ほとんどの施設において類似団体を下回っているが、「公営住宅」のみ高くなっている。現在、老朽化した公営住宅について、長寿命化計画に沿った除却を進めており、引き続き計画的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E4A95E-0487-4CA7-A5C0-6644AC8D42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89A9F7-4041-40D7-B0C5-27D33E1E417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07ACED-872C-429A-8EEA-0152CAC9E6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2551764-3CF9-4B07-AD2B-B1D109A8F63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4BE77E-D0EB-40F4-AA92-584DE71E50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0FF45A-0425-4A5C-BC0A-F8A0D82974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831B65-7CB1-4FE6-9FB6-A2FE84DD0BB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22EC6E-5F4E-4A48-8303-3220204858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FA96100-A411-46BE-A1D2-C06618D333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F8DF35-A841-497F-9D40-C6BB8FB4B5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23,405
22,312
24.39
9,377,988
8,865,300
419,465
5,364,802
12,319,675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4E1946C-9F4E-48D4-899A-6941791F59A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78A2281-F12E-49F8-A3EA-43896DADC3F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2954A96-E997-4202-84AD-A1C8B8007B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39DC96-B835-4DD8-BEE5-CA3B6C6A02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A939A5-70F8-484F-974E-D328E6998A3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6FE86A-CB7F-4986-8160-472F1380E7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EEFD1F-390A-4D6F-846F-B2DD60C7D7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6CC45F-CBA8-47B3-A948-66D9D79F51C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233111-C498-4E4C-A20E-0C3E69EA3E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82F63D-23D9-49F9-B0B5-6957C2E25BA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357F207-9A83-4768-8AF0-5E75B7F98D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16E8E1-3F23-44DB-AA52-B481C01F4D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A599302-8612-410F-B300-508AB6CF3F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FFE341-5BAC-4D97-85CB-FA1812BAE1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B6B910B-B16C-4946-932A-94A810EB9A0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56BF68-6035-448A-AF2A-1CBFBA2BF9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9E7AF0-AFA8-4A41-9075-8498837339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249805-13C2-4747-BB08-EF5F446868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A6D2987-D799-4664-B25A-A36803A7AC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2D2CE6D-F39B-48B2-A0E4-3525764526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B5BC8B9-D3EC-497A-8031-2F0F4B3197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030042-5BF3-4B47-899F-B0CD659A17A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FE49E5E-44ED-45C8-9423-D4CE82CA39D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E7145D-69DE-404F-B4E4-61A34C3EA2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2B6600-3C67-4407-A932-BA0F84B412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AB632F-817F-43AA-9660-1CE9185C8F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FB63E6D-2A91-48F2-98A8-7A0CA817A4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EC12FB-0683-478F-90CF-6188AAAC83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8405409-DC60-4AB2-B390-9C585783112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293A007-C823-44C2-922F-272FAE5754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9063FF-F3B5-46FD-865D-340A2650D6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5307837-69F7-4EAE-B461-AFA83FCB051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1242774-BC8B-4D99-B9BE-A05F3BAC3D4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21DFA36-28B2-4014-AC53-59F6BCD592E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7DBE87-15DD-4397-88EB-22B7D8EDFE0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B3079EAA-7FD5-4797-98A5-878FB019D1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4012C4D-51E5-400B-BB9E-E7B069A5B03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7B6F0C1-D11F-48EB-B2C7-C40E36EDAE5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F5FC6C3-E9B5-4805-89E8-447828ABE2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BAFB362-5287-4BED-8A2F-A32CCBA5A17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94B1F25-A40B-4D7C-A7F3-116F962CB8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BD7420-2D32-44FC-9A3A-1E7C45C021B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C9FD3E0-6C55-42A0-80EB-17701EFBDFD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400F20C-FCE0-4CF4-A634-9A9B96629B4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283BCA8-A9FB-477D-B839-E61F801403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14BD291-7381-4BA6-96A9-13AC38578A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9EDDBBF4-D4CB-4769-989C-A5E617ACB345}"/>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E97606D-AAA1-4142-99C1-94A8154DBB03}"/>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DAF90B77-EA9D-40D0-A1C0-DBCAB781CFDE}"/>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C39AADBB-4DDA-40E0-835F-52761291BDF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7292D43A-B471-40FD-9A18-92F131581363}"/>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ACF3FAA8-A8D4-4AD0-AA3F-933F0D4AF8CF}"/>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187E79D8-AA21-40DD-94A2-3678856CBF47}"/>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1C4EF78-960B-4D5F-BD50-CBFF3D852C37}"/>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5FC90F87-6953-40AA-878A-291207F39A1A}"/>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B2DFA59F-1038-4F8D-8276-EF55D7D7EA61}"/>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A6063697-A0C1-4E42-BE7A-215A02998542}"/>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AB97AD7-CEC0-4EC5-982E-D862474C4D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8D93A5-3BBE-49EF-93A0-EF66372F9F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CE8C341-80C1-4ACA-94E0-F6DAFA0436F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5D5D6E1-4B7E-438A-BA1F-9C9F5797179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127F486-B996-4FF3-9B7E-8A4E3BBAECB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74" name="楕円 73">
          <a:extLst>
            <a:ext uri="{FF2B5EF4-FFF2-40B4-BE49-F238E27FC236}">
              <a16:creationId xmlns:a16="http://schemas.microsoft.com/office/drawing/2014/main" id="{ECF68E22-25DB-4BBD-A82C-649B32F6DE49}"/>
            </a:ext>
          </a:extLst>
        </xdr:cNvPr>
        <xdr:cNvSpPr/>
      </xdr:nvSpPr>
      <xdr:spPr>
        <a:xfrm>
          <a:off x="45847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F5D04E68-B17E-4696-A51A-43AD7CFBF25F}"/>
            </a:ext>
          </a:extLst>
        </xdr:cNvPr>
        <xdr:cNvSpPr txBox="1"/>
      </xdr:nvSpPr>
      <xdr:spPr>
        <a:xfrm>
          <a:off x="4673600" y="682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131535</xdr:rowOff>
    </xdr:from>
    <xdr:to>
      <xdr:col>20</xdr:col>
      <xdr:colOff>38100</xdr:colOff>
      <xdr:row>40</xdr:row>
      <xdr:rowOff>61685</xdr:rowOff>
    </xdr:to>
    <xdr:sp macro="" textlink="">
      <xdr:nvSpPr>
        <xdr:cNvPr id="76" name="楕円 75">
          <a:extLst>
            <a:ext uri="{FF2B5EF4-FFF2-40B4-BE49-F238E27FC236}">
              <a16:creationId xmlns:a16="http://schemas.microsoft.com/office/drawing/2014/main" id="{15AD39CA-4856-448B-AC2F-2916C06589E8}"/>
            </a:ext>
          </a:extLst>
        </xdr:cNvPr>
        <xdr:cNvSpPr/>
      </xdr:nvSpPr>
      <xdr:spPr>
        <a:xfrm>
          <a:off x="3746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51CFC508-B463-4881-B0EC-5C563EE08967}"/>
            </a:ext>
          </a:extLst>
        </xdr:cNvPr>
        <xdr:cNvCxnSpPr/>
      </xdr:nvCxnSpPr>
      <xdr:spPr>
        <a:xfrm>
          <a:off x="3797300" y="686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98878</xdr:rowOff>
    </xdr:from>
    <xdr:to>
      <xdr:col>15</xdr:col>
      <xdr:colOff>101600</xdr:colOff>
      <xdr:row>40</xdr:row>
      <xdr:rowOff>29028</xdr:rowOff>
    </xdr:to>
    <xdr:sp macro="" textlink="">
      <xdr:nvSpPr>
        <xdr:cNvPr id="78" name="楕円 77">
          <a:extLst>
            <a:ext uri="{FF2B5EF4-FFF2-40B4-BE49-F238E27FC236}">
              <a16:creationId xmlns:a16="http://schemas.microsoft.com/office/drawing/2014/main" id="{2C9807D4-DA65-4F24-BD90-927D36BC04A7}"/>
            </a:ext>
          </a:extLst>
        </xdr:cNvPr>
        <xdr:cNvSpPr/>
      </xdr:nvSpPr>
      <xdr:spPr>
        <a:xfrm>
          <a:off x="2857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10885</xdr:rowOff>
    </xdr:to>
    <xdr:cxnSp macro="">
      <xdr:nvCxnSpPr>
        <xdr:cNvPr id="79" name="直線コネクタ 78">
          <a:extLst>
            <a:ext uri="{FF2B5EF4-FFF2-40B4-BE49-F238E27FC236}">
              <a16:creationId xmlns:a16="http://schemas.microsoft.com/office/drawing/2014/main" id="{0AC53671-B1B8-466C-BE67-B70EBCC07B4F}"/>
            </a:ext>
          </a:extLst>
        </xdr:cNvPr>
        <xdr:cNvCxnSpPr/>
      </xdr:nvCxnSpPr>
      <xdr:spPr>
        <a:xfrm>
          <a:off x="2908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80" name="楕円 79">
          <a:extLst>
            <a:ext uri="{FF2B5EF4-FFF2-40B4-BE49-F238E27FC236}">
              <a16:creationId xmlns:a16="http://schemas.microsoft.com/office/drawing/2014/main" id="{05E8E6AE-9032-4813-A531-92FE4CBE09FE}"/>
            </a:ext>
          </a:extLst>
        </xdr:cNvPr>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39</xdr:row>
      <xdr:rowOff>149678</xdr:rowOff>
    </xdr:to>
    <xdr:cxnSp macro="">
      <xdr:nvCxnSpPr>
        <xdr:cNvPr id="81" name="直線コネクタ 80">
          <a:extLst>
            <a:ext uri="{FF2B5EF4-FFF2-40B4-BE49-F238E27FC236}">
              <a16:creationId xmlns:a16="http://schemas.microsoft.com/office/drawing/2014/main" id="{B5A0E769-3251-4461-846E-A81B9BCCE94D}"/>
            </a:ext>
          </a:extLst>
        </xdr:cNvPr>
        <xdr:cNvCxnSpPr/>
      </xdr:nvCxnSpPr>
      <xdr:spPr>
        <a:xfrm>
          <a:off x="2019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33565</xdr:rowOff>
    </xdr:from>
    <xdr:to>
      <xdr:col>6</xdr:col>
      <xdr:colOff>38100</xdr:colOff>
      <xdr:row>39</xdr:row>
      <xdr:rowOff>135165</xdr:rowOff>
    </xdr:to>
    <xdr:sp macro="" textlink="">
      <xdr:nvSpPr>
        <xdr:cNvPr id="82" name="楕円 81">
          <a:extLst>
            <a:ext uri="{FF2B5EF4-FFF2-40B4-BE49-F238E27FC236}">
              <a16:creationId xmlns:a16="http://schemas.microsoft.com/office/drawing/2014/main" id="{54F1D801-950F-4776-BF34-2F8F32065DD2}"/>
            </a:ext>
          </a:extLst>
        </xdr:cNvPr>
        <xdr:cNvSpPr/>
      </xdr:nvSpPr>
      <xdr:spPr>
        <a:xfrm>
          <a:off x="1079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84365</xdr:rowOff>
    </xdr:from>
    <xdr:to>
      <xdr:col>10</xdr:col>
      <xdr:colOff>114300</xdr:colOff>
      <xdr:row>39</xdr:row>
      <xdr:rowOff>117022</xdr:rowOff>
    </xdr:to>
    <xdr:cxnSp macro="">
      <xdr:nvCxnSpPr>
        <xdr:cNvPr id="83" name="直線コネクタ 82">
          <a:extLst>
            <a:ext uri="{FF2B5EF4-FFF2-40B4-BE49-F238E27FC236}">
              <a16:creationId xmlns:a16="http://schemas.microsoft.com/office/drawing/2014/main" id="{23B94927-1812-47F9-926C-12BFB5021059}"/>
            </a:ext>
          </a:extLst>
        </xdr:cNvPr>
        <xdr:cNvCxnSpPr/>
      </xdr:nvCxnSpPr>
      <xdr:spPr>
        <a:xfrm>
          <a:off x="1130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F1F67EDD-6804-42CF-B502-7E3B254E34D5}"/>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0E8CEA19-41F7-4709-89FC-8B62EEE32FFE}"/>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a:extLst>
            <a:ext uri="{FF2B5EF4-FFF2-40B4-BE49-F238E27FC236}">
              <a16:creationId xmlns:a16="http://schemas.microsoft.com/office/drawing/2014/main" id="{32532ACC-FA3F-40AA-A7E0-6574AF7353CD}"/>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C06FF2CD-045C-497F-B280-B66D9B64D5A2}"/>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52812</xdr:rowOff>
    </xdr:from>
    <xdr:ext cx="405111" cy="259045"/>
    <xdr:sp macro="" textlink="">
      <xdr:nvSpPr>
        <xdr:cNvPr id="88" name="n_1mainValue【図書館】&#10;有形固定資産減価償却率">
          <a:extLst>
            <a:ext uri="{FF2B5EF4-FFF2-40B4-BE49-F238E27FC236}">
              <a16:creationId xmlns:a16="http://schemas.microsoft.com/office/drawing/2014/main" id="{FE33D884-CC08-4834-8C23-6DAAECFE307A}"/>
            </a:ext>
          </a:extLst>
        </xdr:cNvPr>
        <xdr:cNvSpPr txBox="1"/>
      </xdr:nvSpPr>
      <xdr:spPr>
        <a:xfrm>
          <a:off x="35820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20155</xdr:rowOff>
    </xdr:from>
    <xdr:ext cx="405111" cy="259045"/>
    <xdr:sp macro="" textlink="">
      <xdr:nvSpPr>
        <xdr:cNvPr id="89" name="n_2mainValue【図書館】&#10;有形固定資産減価償却率">
          <a:extLst>
            <a:ext uri="{FF2B5EF4-FFF2-40B4-BE49-F238E27FC236}">
              <a16:creationId xmlns:a16="http://schemas.microsoft.com/office/drawing/2014/main" id="{14627F44-5CB0-4312-9790-2D0907E0C1E5}"/>
            </a:ext>
          </a:extLst>
        </xdr:cNvPr>
        <xdr:cNvSpPr txBox="1"/>
      </xdr:nvSpPr>
      <xdr:spPr>
        <a:xfrm>
          <a:off x="2705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90" name="n_3mainValue【図書館】&#10;有形固定資産減価償却率">
          <a:extLst>
            <a:ext uri="{FF2B5EF4-FFF2-40B4-BE49-F238E27FC236}">
              <a16:creationId xmlns:a16="http://schemas.microsoft.com/office/drawing/2014/main" id="{B4B82251-0BD3-4AB5-AB7C-B78CAC6199FB}"/>
            </a:ext>
          </a:extLst>
        </xdr:cNvPr>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126292</xdr:rowOff>
    </xdr:from>
    <xdr:ext cx="405111" cy="259045"/>
    <xdr:sp macro="" textlink="">
      <xdr:nvSpPr>
        <xdr:cNvPr id="91" name="n_4mainValue【図書館】&#10;有形固定資産減価償却率">
          <a:extLst>
            <a:ext uri="{FF2B5EF4-FFF2-40B4-BE49-F238E27FC236}">
              <a16:creationId xmlns:a16="http://schemas.microsoft.com/office/drawing/2014/main" id="{5515D641-B98D-4D7D-961B-74C486D3AF78}"/>
            </a:ext>
          </a:extLst>
        </xdr:cNvPr>
        <xdr:cNvSpPr txBox="1"/>
      </xdr:nvSpPr>
      <xdr:spPr>
        <a:xfrm>
          <a:off x="927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C983A4-87B4-440D-8D41-AE6EB01C58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A96ABC5-4FBC-4EF3-B2F7-5174354AD00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C22A9F8-DFF2-44D0-A879-A649769510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E853205-DDCB-40E4-86D1-825E5A36C1C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B03B8D4-1B69-4469-A1E5-88BA7EDBD1F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178CAF9-81A7-4017-AE1B-110BA96083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EA67F6A-C458-4E36-A05B-6287DF7F28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36B481-1A29-4A1F-A86E-9D3F887A26A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0DB1B09-4905-4D05-83DD-0CFBBE74E7B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489AC1B-1C4B-422F-87E3-EEC73EB444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CC6A2759-DCB2-4BFA-A6C5-49A3C818B1D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6B37643-F2F3-482C-8CD9-31FE6167DA6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FB1DCB2-7375-4A2A-96E7-634039183E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2C000BD-5107-4AD3-9BE4-7DFEA878646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104BA54-BFAC-4BB9-B8EF-76A9A133EF0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7553654-C5EB-411B-A2C6-7D93AD05DE3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500D8D8-855D-44A1-89E7-C46D82128F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66FC71B-2A79-4F7A-968E-00C2B04390A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A4B1FF8-8516-4795-872D-16E6128A95A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220FBE9-D97C-4DA6-926F-CC453D38289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CBDFD94-D6D4-4A28-843C-63B0A2FDED3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4714513-F364-4F37-89D3-69B4EE795D9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1218ED4-F84C-4E48-B8F6-F5B316A4E69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15AE0419-4967-4F49-B093-AB6E1CE1D164}"/>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25A0F67B-F924-444D-BEA8-F6C985D8E843}"/>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F002EF51-6A61-4A19-9374-C528EB315F85}"/>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FD916483-0E44-4E72-BD1E-7841532601E3}"/>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5CBEC837-EB10-4155-B06D-51C2DBBAD8DC}"/>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83365D60-4A32-4C44-851C-25F9FE7B0D6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BD26F58B-CCED-4B5E-BF57-0E13A9AD9CCF}"/>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D87747A8-3616-4678-B8C8-B85AF1353804}"/>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1BE36BEF-D0EA-4A44-8D5E-785704817C3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019D6D6C-540E-4C24-A6C6-F0C499702E62}"/>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405242F7-CB0E-48B9-BC48-51D5F3C957E3}"/>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DBA68A-6E07-41A6-897A-5CDE2654EC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417A554-74A7-4B0F-A9E8-1E2035F5F7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8BD45B-9093-4FA0-B13A-2744B61DCC1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38D0DFD-2E05-461F-8DB9-04256BB35C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502F7C5-16EC-4D17-8E52-FBD366A4C8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31" name="楕円 130">
          <a:extLst>
            <a:ext uri="{FF2B5EF4-FFF2-40B4-BE49-F238E27FC236}">
              <a16:creationId xmlns:a16="http://schemas.microsoft.com/office/drawing/2014/main" id="{7977C4C6-10E5-4700-8BC2-B2690117B1A2}"/>
            </a:ext>
          </a:extLst>
        </xdr:cNvPr>
        <xdr:cNvSpPr/>
      </xdr:nvSpPr>
      <xdr:spPr>
        <a:xfrm>
          <a:off x="104267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64787</xdr:rowOff>
    </xdr:from>
    <xdr:ext cx="469744" cy="259045"/>
    <xdr:sp macro="" textlink="">
      <xdr:nvSpPr>
        <xdr:cNvPr id="132" name="【図書館】&#10;一人当たり面積該当値テキスト">
          <a:extLst>
            <a:ext uri="{FF2B5EF4-FFF2-40B4-BE49-F238E27FC236}">
              <a16:creationId xmlns:a16="http://schemas.microsoft.com/office/drawing/2014/main" id="{E8EB3E5D-D12E-4422-A5ED-FF2387460598}"/>
            </a:ext>
          </a:extLst>
        </xdr:cNvPr>
        <xdr:cNvSpPr txBox="1"/>
      </xdr:nvSpPr>
      <xdr:spPr>
        <a:xfrm>
          <a:off x="10515600"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85ED52D6-965E-4F7F-920E-3255E5BEC5A1}"/>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137160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8815E374-C1A4-455F-B691-0BF169BC9862}"/>
            </a:ext>
          </a:extLst>
        </xdr:cNvPr>
        <xdr:cNvCxnSpPr/>
      </xdr:nvCxnSpPr>
      <xdr:spPr>
        <a:xfrm>
          <a:off x="9639300" y="6995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862CDEA7-87C1-4B14-9058-F0A9BB35BB48}"/>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9C345796-B413-4F64-A1AA-95A4069F2FE4}"/>
            </a:ext>
          </a:extLst>
        </xdr:cNvPr>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a:extLst>
            <a:ext uri="{FF2B5EF4-FFF2-40B4-BE49-F238E27FC236}">
              <a16:creationId xmlns:a16="http://schemas.microsoft.com/office/drawing/2014/main" id="{D6EDAC06-5F35-4156-A690-12F425553201}"/>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137160</xdr:rowOff>
    </xdr:to>
    <xdr:cxnSp macro="">
      <xdr:nvCxnSpPr>
        <xdr:cNvPr id="138" name="直線コネクタ 137">
          <a:extLst>
            <a:ext uri="{FF2B5EF4-FFF2-40B4-BE49-F238E27FC236}">
              <a16:creationId xmlns:a16="http://schemas.microsoft.com/office/drawing/2014/main" id="{9584A1E9-8625-492A-A8E1-F87B3B6C909C}"/>
            </a:ext>
          </a:extLst>
        </xdr:cNvPr>
        <xdr:cNvCxnSpPr/>
      </xdr:nvCxnSpPr>
      <xdr:spPr>
        <a:xfrm>
          <a:off x="7861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102D150D-E0A4-486E-B921-9FDFA594964C}"/>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1B25E8DE-B594-45B3-B9A2-772D14CC50E1}"/>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DDD6BB3A-BF72-4D38-830C-3100627FAB9D}"/>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EA240604-C46B-475A-B9AD-55214328626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a:extLst>
            <a:ext uri="{FF2B5EF4-FFF2-40B4-BE49-F238E27FC236}">
              <a16:creationId xmlns:a16="http://schemas.microsoft.com/office/drawing/2014/main" id="{C34A0A23-1B72-46A2-BF2F-4B9DC9B512FE}"/>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a:extLst>
            <a:ext uri="{FF2B5EF4-FFF2-40B4-BE49-F238E27FC236}">
              <a16:creationId xmlns:a16="http://schemas.microsoft.com/office/drawing/2014/main" id="{88E9ACCC-E22F-4172-A515-3C3DA10EEDAD}"/>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B05E9F91-7523-4419-BE88-8439DFB8F16A}"/>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5D843D06-BB81-4692-8108-9306DF1437A6}"/>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a:extLst>
            <a:ext uri="{FF2B5EF4-FFF2-40B4-BE49-F238E27FC236}">
              <a16:creationId xmlns:a16="http://schemas.microsoft.com/office/drawing/2014/main" id="{037DD36A-22FE-4FDE-81F9-983F7D0514FA}"/>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9A3E5DF1-3DB5-45EE-BA55-C4C00EC54B2B}"/>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371BCD0-F3A4-4B23-9ABE-27EFD23E06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F57522E-D3EB-45B3-8682-FB88B946DC7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3FA2CC3-21B0-4407-A748-37830E1850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246F8E-0A7D-4C2D-BCDF-84DB248EF0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57744F4-C51D-4ABA-B7A5-3947EDBB36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00AC72C-3080-4EB6-B5DE-54C139EDF88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D8A9C6A-73A1-4B05-A3B3-088D859EBA1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09C932B-46A9-4910-BA25-9218E7E7C8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C33252B-3796-423F-964D-FE2529A0F7B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8D4F11E-16B8-40B0-BCC3-589F5E47A92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D6E4F42D-9969-4411-ACD6-8EA1727C81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8A1AF64-ABAD-4844-9931-4645CC639A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C2EA40C-F608-4BB4-8474-120F113247C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4CDE4A5-1E9B-45BA-AF65-ADAE866A88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8E7D9F1-B8CC-4938-B9F3-E5546D5BDB2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1D3F490-B149-4E61-895B-1357FE261F2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413CB12B-A1A2-4B42-BD72-4035B3C2F15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F3F771B1-7838-45AD-A884-CEA8B6DD32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D35026D-E0F1-4AEA-A841-D83C34333C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4B38946-D094-40FE-94FC-A92A4DCE62D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27E158D9-D04A-4AEE-9F62-D99F9D017E2A}"/>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63C45FE-D27D-466F-A695-D7FE2A5498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E5E27FEF-4338-49D1-8FDF-49C1341A454B}"/>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5C9609E3-7DD8-4DED-A320-6A68CB1B76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E852389-2491-4EFD-8CE4-542D62CE9ECE}"/>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D0C1C6D0-47E7-43E7-A5C1-31A1662239C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26362E93-C86C-458B-BACD-A18EADDABEBE}"/>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19678C5-3A1F-4CA9-ADE2-AE70A6781A42}"/>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E9698FD6-DA6B-430D-93A3-C9DB2A2093E4}"/>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EB6C9D4-301C-4296-87A4-6C61083B551B}"/>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ECCC3D66-5999-4785-B122-F040873C8FD4}"/>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8B686A18-4D68-45E9-AEE8-90B085C5DBAE}"/>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C0661748-92D1-422D-B156-0BD4A489940A}"/>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F12AC72A-6D28-4316-AEAC-8ED52E1FD8D2}"/>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BE65BB7D-4E73-4431-9FE1-F12B319A305A}"/>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525F4A-9FA7-4C0C-9AF6-203A8EE1E7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ECF9CB7-56E5-45CA-8E82-BBE9A82646D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EAC7AFE-926B-4426-AFB1-79BA8C3C050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A56E800-C160-4382-A4E7-4557C342CC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98E2D17-4340-4EB2-BB45-72668C1017C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114935</xdr:rowOff>
    </xdr:from>
    <xdr:to>
      <xdr:col>24</xdr:col>
      <xdr:colOff>114300</xdr:colOff>
      <xdr:row>62</xdr:row>
      <xdr:rowOff>45085</xdr:rowOff>
    </xdr:to>
    <xdr:sp macro="" textlink="">
      <xdr:nvSpPr>
        <xdr:cNvPr id="189" name="楕円 188">
          <a:extLst>
            <a:ext uri="{FF2B5EF4-FFF2-40B4-BE49-F238E27FC236}">
              <a16:creationId xmlns:a16="http://schemas.microsoft.com/office/drawing/2014/main" id="{A33DF2C6-6FCD-49CE-8E51-E0FE44D99617}"/>
            </a:ext>
          </a:extLst>
        </xdr:cNvPr>
        <xdr:cNvSpPr/>
      </xdr:nvSpPr>
      <xdr:spPr>
        <a:xfrm>
          <a:off x="4584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93362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FB8FDA3-3A89-4DCC-A9F7-762B37C06BAB}"/>
            </a:ext>
          </a:extLst>
        </xdr:cNvPr>
        <xdr:cNvSpPr txBox="1"/>
      </xdr:nvSpPr>
      <xdr:spPr>
        <a:xfrm>
          <a:off x="4673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76835</xdr:rowOff>
    </xdr:from>
    <xdr:to>
      <xdr:col>20</xdr:col>
      <xdr:colOff>38100</xdr:colOff>
      <xdr:row>62</xdr:row>
      <xdr:rowOff>6985</xdr:rowOff>
    </xdr:to>
    <xdr:sp macro="" textlink="">
      <xdr:nvSpPr>
        <xdr:cNvPr id="191" name="楕円 190">
          <a:extLst>
            <a:ext uri="{FF2B5EF4-FFF2-40B4-BE49-F238E27FC236}">
              <a16:creationId xmlns:a16="http://schemas.microsoft.com/office/drawing/2014/main" id="{A2503AE1-0C3D-4399-8717-61535403C443}"/>
            </a:ext>
          </a:extLst>
        </xdr:cNvPr>
        <xdr:cNvSpPr/>
      </xdr:nvSpPr>
      <xdr:spPr>
        <a:xfrm>
          <a:off x="3746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127635</xdr:rowOff>
    </xdr:from>
    <xdr:to>
      <xdr:col>24</xdr:col>
      <xdr:colOff>63500</xdr:colOff>
      <xdr:row>61</xdr:row>
      <xdr:rowOff>165735</xdr:rowOff>
    </xdr:to>
    <xdr:cxnSp macro="">
      <xdr:nvCxnSpPr>
        <xdr:cNvPr id="192" name="直線コネクタ 191">
          <a:extLst>
            <a:ext uri="{FF2B5EF4-FFF2-40B4-BE49-F238E27FC236}">
              <a16:creationId xmlns:a16="http://schemas.microsoft.com/office/drawing/2014/main" id="{4ADBF86B-CA34-4110-877E-A2B15768CBA8}"/>
            </a:ext>
          </a:extLst>
        </xdr:cNvPr>
        <xdr:cNvCxnSpPr/>
      </xdr:nvCxnSpPr>
      <xdr:spPr>
        <a:xfrm>
          <a:off x="3797300" y="105860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53975</xdr:rowOff>
    </xdr:from>
    <xdr:to>
      <xdr:col>15</xdr:col>
      <xdr:colOff>101600</xdr:colOff>
      <xdr:row>61</xdr:row>
      <xdr:rowOff>155575</xdr:rowOff>
    </xdr:to>
    <xdr:sp macro="" textlink="">
      <xdr:nvSpPr>
        <xdr:cNvPr id="193" name="楕円 192">
          <a:extLst>
            <a:ext uri="{FF2B5EF4-FFF2-40B4-BE49-F238E27FC236}">
              <a16:creationId xmlns:a16="http://schemas.microsoft.com/office/drawing/2014/main" id="{D0F0CDD6-964A-478E-BA35-DC7AC26405B7}"/>
            </a:ext>
          </a:extLst>
        </xdr:cNvPr>
        <xdr:cNvSpPr/>
      </xdr:nvSpPr>
      <xdr:spPr>
        <a:xfrm>
          <a:off x="2857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104775</xdr:rowOff>
    </xdr:from>
    <xdr:to>
      <xdr:col>19</xdr:col>
      <xdr:colOff>177800</xdr:colOff>
      <xdr:row>61</xdr:row>
      <xdr:rowOff>127635</xdr:rowOff>
    </xdr:to>
    <xdr:cxnSp macro="">
      <xdr:nvCxnSpPr>
        <xdr:cNvPr id="194" name="直線コネクタ 193">
          <a:extLst>
            <a:ext uri="{FF2B5EF4-FFF2-40B4-BE49-F238E27FC236}">
              <a16:creationId xmlns:a16="http://schemas.microsoft.com/office/drawing/2014/main" id="{E64C9E5F-682B-4FE5-B623-C00D4FC07B12}"/>
            </a:ext>
          </a:extLst>
        </xdr:cNvPr>
        <xdr:cNvCxnSpPr/>
      </xdr:nvCxnSpPr>
      <xdr:spPr>
        <a:xfrm>
          <a:off x="2908300" y="105632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95" name="楕円 194">
          <a:extLst>
            <a:ext uri="{FF2B5EF4-FFF2-40B4-BE49-F238E27FC236}">
              <a16:creationId xmlns:a16="http://schemas.microsoft.com/office/drawing/2014/main" id="{B97E8373-B33D-4673-9B48-BEA229F97684}"/>
            </a:ext>
          </a:extLst>
        </xdr:cNvPr>
        <xdr:cNvSpPr/>
      </xdr:nvSpPr>
      <xdr:spPr>
        <a:xfrm>
          <a:off x="1968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154305</xdr:rowOff>
    </xdr:to>
    <xdr:cxnSp macro="">
      <xdr:nvCxnSpPr>
        <xdr:cNvPr id="196" name="直線コネクタ 195">
          <a:extLst>
            <a:ext uri="{FF2B5EF4-FFF2-40B4-BE49-F238E27FC236}">
              <a16:creationId xmlns:a16="http://schemas.microsoft.com/office/drawing/2014/main" id="{21AE2F78-C562-41EC-83C2-49AFB05619C5}"/>
            </a:ext>
          </a:extLst>
        </xdr:cNvPr>
        <xdr:cNvCxnSpPr/>
      </xdr:nvCxnSpPr>
      <xdr:spPr>
        <a:xfrm flipV="1">
          <a:off x="2019300" y="10563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97" name="楕円 196">
          <a:extLst>
            <a:ext uri="{FF2B5EF4-FFF2-40B4-BE49-F238E27FC236}">
              <a16:creationId xmlns:a16="http://schemas.microsoft.com/office/drawing/2014/main" id="{FDF8C974-64AD-4A4A-9CAE-AC2204EE797F}"/>
            </a:ext>
          </a:extLst>
        </xdr:cNvPr>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61</xdr:row>
      <xdr:rowOff>154305</xdr:rowOff>
    </xdr:to>
    <xdr:cxnSp macro="">
      <xdr:nvCxnSpPr>
        <xdr:cNvPr id="198" name="直線コネクタ 197">
          <a:extLst>
            <a:ext uri="{FF2B5EF4-FFF2-40B4-BE49-F238E27FC236}">
              <a16:creationId xmlns:a16="http://schemas.microsoft.com/office/drawing/2014/main" id="{50708B09-CA1E-436B-A6FA-608EC60EBF56}"/>
            </a:ext>
          </a:extLst>
        </xdr:cNvPr>
        <xdr:cNvCxnSpPr/>
      </xdr:nvCxnSpPr>
      <xdr:spPr>
        <a:xfrm>
          <a:off x="1130300" y="105860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a:extLst>
            <a:ext uri="{FF2B5EF4-FFF2-40B4-BE49-F238E27FC236}">
              <a16:creationId xmlns:a16="http://schemas.microsoft.com/office/drawing/2014/main" id="{83E5D957-58D9-4613-80B4-B2566C8E399B}"/>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a:extLst>
            <a:ext uri="{FF2B5EF4-FFF2-40B4-BE49-F238E27FC236}">
              <a16:creationId xmlns:a16="http://schemas.microsoft.com/office/drawing/2014/main" id="{DF641B5B-8C43-4913-BD7B-B5009DE1395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BC6E2A11-F561-4D91-9A84-D4F81FEB6C2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B5ADE58E-998E-4ED8-A56F-B03D7433AFE9}"/>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169562</xdr:rowOff>
    </xdr:from>
    <xdr:ext cx="405111" cy="259045"/>
    <xdr:sp macro="" textlink="">
      <xdr:nvSpPr>
        <xdr:cNvPr id="203" name="n_1mainValue【体育館・プール】&#10;有形固定資産減価償却率">
          <a:extLst>
            <a:ext uri="{FF2B5EF4-FFF2-40B4-BE49-F238E27FC236}">
              <a16:creationId xmlns:a16="http://schemas.microsoft.com/office/drawing/2014/main" id="{BC84268D-E5CB-4D84-9B81-816214022430}"/>
            </a:ext>
          </a:extLst>
        </xdr:cNvPr>
        <xdr:cNvSpPr txBox="1"/>
      </xdr:nvSpPr>
      <xdr:spPr>
        <a:xfrm>
          <a:off x="35820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204" name="n_2mainValue【体育館・プール】&#10;有形固定資産減価償却率">
          <a:extLst>
            <a:ext uri="{FF2B5EF4-FFF2-40B4-BE49-F238E27FC236}">
              <a16:creationId xmlns:a16="http://schemas.microsoft.com/office/drawing/2014/main" id="{EDDB6A4E-18E3-4AE3-91DA-5F8E3810967E}"/>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205" name="n_3mainValue【体育館・プール】&#10;有形固定資産減価償却率">
          <a:extLst>
            <a:ext uri="{FF2B5EF4-FFF2-40B4-BE49-F238E27FC236}">
              <a16:creationId xmlns:a16="http://schemas.microsoft.com/office/drawing/2014/main" id="{3C605C58-8261-43D6-A9DD-A6E35D5D01AF}"/>
            </a:ext>
          </a:extLst>
        </xdr:cNvPr>
        <xdr:cNvSpPr txBox="1"/>
      </xdr:nvSpPr>
      <xdr:spPr>
        <a:xfrm>
          <a:off x="1816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206" name="n_4mainValue【体育館・プール】&#10;有形固定資産減価償却率">
          <a:extLst>
            <a:ext uri="{FF2B5EF4-FFF2-40B4-BE49-F238E27FC236}">
              <a16:creationId xmlns:a16="http://schemas.microsoft.com/office/drawing/2014/main" id="{FFA194B6-B085-46DA-9C0B-DA641DE1ED08}"/>
            </a:ext>
          </a:extLst>
        </xdr:cNvPr>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EBB4925-32F1-49F8-AA86-E17950C12C0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D8EFDBA-20DC-45FA-8A59-63F62421BCC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BFFB195-82A4-4FE0-BD66-97ACA654179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50DF0E7-277E-43F6-814C-678A7DBA6D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CC5AA90-C6E0-4592-990F-C4A0065D0C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076F550-406F-4E65-B5D1-BBB5FFA2D7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265783B-08C0-4BC9-8B6C-94EC974CAE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64B643F-4C96-46FC-8D4C-317CCBADFD3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57E3B5E-E680-4A5D-8978-F153696E7A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BBEA8B2-D0E5-4967-A66E-A86577E665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3B31158-4787-4C81-8DD2-D2FA34A8A3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6AD07E8D-83AD-49AB-95BC-A6065605F19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CC4FE37-3E45-4C86-A009-EFE143F89A4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9380089-A0F7-4037-9C84-F446CB0C8FC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A2BF5A7-DC0B-40AE-9F0C-A7E64564E1F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E9C742B-49A7-41F3-82FF-31A15A01E1E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0D26B27-871E-4A94-A287-6ED353C7DC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C77821E8-6F80-4EA6-BF02-70990F7113A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5355DF6-3832-4D7B-AD18-5D1B230EF7F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D9DA0EB2-34CF-4D81-B9C3-9561A0795ED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17E9800-171D-4CF7-B670-4813D47652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BE1D189E-B8B6-4955-91C1-DC5A83C972B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3DB90258-4163-402E-B1AD-AF2BDF5796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50F98CAA-A66B-49D5-AD4B-AA0DA225B621}"/>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9185CB58-953F-423C-A705-FB879DD2694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2D594198-6E97-41AE-8EB0-7F1ADA797AB8}"/>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AB638D67-8DEF-4B9D-88BA-72B8763192FD}"/>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997407E9-83EF-4757-B10D-ED5A8D00099F}"/>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1C74C936-C216-42C8-912B-52F79388F5C0}"/>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66DF4E75-080E-4ABA-BB2D-65CA601F616A}"/>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E1344DB3-A0B1-466C-85AA-1B49DFCAB525}"/>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B97428F2-C767-4BE6-B913-5FCE0062170D}"/>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B3A71F8D-1569-44EC-823E-F27DFE148623}"/>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2BAB524A-4B80-4970-A311-2E9E212C582F}"/>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B9473EF-64D6-4BB2-9CE7-4C7A0D710F4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219BFA1-E7B6-4CCD-AA84-BDE92F092E5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62B63B5-7760-4EAC-B8E2-BDF9157F87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71239B-31E0-4F45-BEBA-ECC78BB145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24822CC-33F9-4973-B945-1157B0C27F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72390</xdr:rowOff>
    </xdr:from>
    <xdr:to>
      <xdr:col>55</xdr:col>
      <xdr:colOff>50800</xdr:colOff>
      <xdr:row>63</xdr:row>
      <xdr:rowOff>2540</xdr:rowOff>
    </xdr:to>
    <xdr:sp macro="" textlink="">
      <xdr:nvSpPr>
        <xdr:cNvPr id="246" name="楕円 245">
          <a:extLst>
            <a:ext uri="{FF2B5EF4-FFF2-40B4-BE49-F238E27FC236}">
              <a16:creationId xmlns:a16="http://schemas.microsoft.com/office/drawing/2014/main" id="{9350050E-D1B6-41AA-A4AF-F27F1F651807}"/>
            </a:ext>
          </a:extLst>
        </xdr:cNvPr>
        <xdr:cNvSpPr/>
      </xdr:nvSpPr>
      <xdr:spPr>
        <a:xfrm>
          <a:off x="104267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50817</xdr:rowOff>
    </xdr:from>
    <xdr:ext cx="469744" cy="259045"/>
    <xdr:sp macro="" textlink="">
      <xdr:nvSpPr>
        <xdr:cNvPr id="247" name="【体育館・プール】&#10;一人当たり面積該当値テキスト">
          <a:extLst>
            <a:ext uri="{FF2B5EF4-FFF2-40B4-BE49-F238E27FC236}">
              <a16:creationId xmlns:a16="http://schemas.microsoft.com/office/drawing/2014/main" id="{A14B2CAC-FD47-4520-BF1A-9D16D7186854}"/>
            </a:ext>
          </a:extLst>
        </xdr:cNvPr>
        <xdr:cNvSpPr txBox="1"/>
      </xdr:nvSpPr>
      <xdr:spPr>
        <a:xfrm>
          <a:off x="10515600" y="1068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73660</xdr:rowOff>
    </xdr:from>
    <xdr:to>
      <xdr:col>50</xdr:col>
      <xdr:colOff>165100</xdr:colOff>
      <xdr:row>63</xdr:row>
      <xdr:rowOff>3810</xdr:rowOff>
    </xdr:to>
    <xdr:sp macro="" textlink="">
      <xdr:nvSpPr>
        <xdr:cNvPr id="248" name="楕円 247">
          <a:extLst>
            <a:ext uri="{FF2B5EF4-FFF2-40B4-BE49-F238E27FC236}">
              <a16:creationId xmlns:a16="http://schemas.microsoft.com/office/drawing/2014/main" id="{F47B1682-1BB4-48D7-AA9D-457B712DAEBC}"/>
            </a:ext>
          </a:extLst>
        </xdr:cNvPr>
        <xdr:cNvSpPr/>
      </xdr:nvSpPr>
      <xdr:spPr>
        <a:xfrm>
          <a:off x="9588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123190</xdr:rowOff>
    </xdr:from>
    <xdr:to>
      <xdr:col>55</xdr:col>
      <xdr:colOff>0</xdr:colOff>
      <xdr:row>62</xdr:row>
      <xdr:rowOff>124460</xdr:rowOff>
    </xdr:to>
    <xdr:cxnSp macro="">
      <xdr:nvCxnSpPr>
        <xdr:cNvPr id="249" name="直線コネクタ 248">
          <a:extLst>
            <a:ext uri="{FF2B5EF4-FFF2-40B4-BE49-F238E27FC236}">
              <a16:creationId xmlns:a16="http://schemas.microsoft.com/office/drawing/2014/main" id="{3509AA81-38CF-48F2-892D-C31627C3DF28}"/>
            </a:ext>
          </a:extLst>
        </xdr:cNvPr>
        <xdr:cNvCxnSpPr/>
      </xdr:nvCxnSpPr>
      <xdr:spPr>
        <a:xfrm flipV="1">
          <a:off x="9639300" y="107530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76200</xdr:rowOff>
    </xdr:from>
    <xdr:to>
      <xdr:col>46</xdr:col>
      <xdr:colOff>38100</xdr:colOff>
      <xdr:row>63</xdr:row>
      <xdr:rowOff>6350</xdr:rowOff>
    </xdr:to>
    <xdr:sp macro="" textlink="">
      <xdr:nvSpPr>
        <xdr:cNvPr id="250" name="楕円 249">
          <a:extLst>
            <a:ext uri="{FF2B5EF4-FFF2-40B4-BE49-F238E27FC236}">
              <a16:creationId xmlns:a16="http://schemas.microsoft.com/office/drawing/2014/main" id="{D195FB0B-DE93-47D7-AECB-87B0371D3964}"/>
            </a:ext>
          </a:extLst>
        </xdr:cNvPr>
        <xdr:cNvSpPr/>
      </xdr:nvSpPr>
      <xdr:spPr>
        <a:xfrm>
          <a:off x="8699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124460</xdr:rowOff>
    </xdr:from>
    <xdr:to>
      <xdr:col>50</xdr:col>
      <xdr:colOff>114300</xdr:colOff>
      <xdr:row>62</xdr:row>
      <xdr:rowOff>127000</xdr:rowOff>
    </xdr:to>
    <xdr:cxnSp macro="">
      <xdr:nvCxnSpPr>
        <xdr:cNvPr id="251" name="直線コネクタ 250">
          <a:extLst>
            <a:ext uri="{FF2B5EF4-FFF2-40B4-BE49-F238E27FC236}">
              <a16:creationId xmlns:a16="http://schemas.microsoft.com/office/drawing/2014/main" id="{27CC3365-1D92-4283-8CF1-02986AECE549}"/>
            </a:ext>
          </a:extLst>
        </xdr:cNvPr>
        <xdr:cNvCxnSpPr/>
      </xdr:nvCxnSpPr>
      <xdr:spPr>
        <a:xfrm flipV="1">
          <a:off x="8750300" y="107543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76200</xdr:rowOff>
    </xdr:from>
    <xdr:to>
      <xdr:col>41</xdr:col>
      <xdr:colOff>101600</xdr:colOff>
      <xdr:row>63</xdr:row>
      <xdr:rowOff>6350</xdr:rowOff>
    </xdr:to>
    <xdr:sp macro="" textlink="">
      <xdr:nvSpPr>
        <xdr:cNvPr id="252" name="楕円 251">
          <a:extLst>
            <a:ext uri="{FF2B5EF4-FFF2-40B4-BE49-F238E27FC236}">
              <a16:creationId xmlns:a16="http://schemas.microsoft.com/office/drawing/2014/main" id="{A4470B72-1D42-473A-97E1-5E11EE1E4C55}"/>
            </a:ext>
          </a:extLst>
        </xdr:cNvPr>
        <xdr:cNvSpPr/>
      </xdr:nvSpPr>
      <xdr:spPr>
        <a:xfrm>
          <a:off x="7810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127000</xdr:rowOff>
    </xdr:from>
    <xdr:to>
      <xdr:col>45</xdr:col>
      <xdr:colOff>177800</xdr:colOff>
      <xdr:row>62</xdr:row>
      <xdr:rowOff>127000</xdr:rowOff>
    </xdr:to>
    <xdr:cxnSp macro="">
      <xdr:nvCxnSpPr>
        <xdr:cNvPr id="253" name="直線コネクタ 252">
          <a:extLst>
            <a:ext uri="{FF2B5EF4-FFF2-40B4-BE49-F238E27FC236}">
              <a16:creationId xmlns:a16="http://schemas.microsoft.com/office/drawing/2014/main" id="{F4D04891-4E34-4778-8321-86E6BFE55C0F}"/>
            </a:ext>
          </a:extLst>
        </xdr:cNvPr>
        <xdr:cNvCxnSpPr/>
      </xdr:nvCxnSpPr>
      <xdr:spPr>
        <a:xfrm>
          <a:off x="7861300" y="1075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20320</xdr:rowOff>
    </xdr:from>
    <xdr:to>
      <xdr:col>36</xdr:col>
      <xdr:colOff>165100</xdr:colOff>
      <xdr:row>62</xdr:row>
      <xdr:rowOff>121920</xdr:rowOff>
    </xdr:to>
    <xdr:sp macro="" textlink="">
      <xdr:nvSpPr>
        <xdr:cNvPr id="254" name="楕円 253">
          <a:extLst>
            <a:ext uri="{FF2B5EF4-FFF2-40B4-BE49-F238E27FC236}">
              <a16:creationId xmlns:a16="http://schemas.microsoft.com/office/drawing/2014/main" id="{83D77367-C4A9-4955-8857-E8776683230B}"/>
            </a:ext>
          </a:extLst>
        </xdr:cNvPr>
        <xdr:cNvSpPr/>
      </xdr:nvSpPr>
      <xdr:spPr>
        <a:xfrm>
          <a:off x="6921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71120</xdr:rowOff>
    </xdr:from>
    <xdr:to>
      <xdr:col>41</xdr:col>
      <xdr:colOff>50800</xdr:colOff>
      <xdr:row>62</xdr:row>
      <xdr:rowOff>127000</xdr:rowOff>
    </xdr:to>
    <xdr:cxnSp macro="">
      <xdr:nvCxnSpPr>
        <xdr:cNvPr id="255" name="直線コネクタ 254">
          <a:extLst>
            <a:ext uri="{FF2B5EF4-FFF2-40B4-BE49-F238E27FC236}">
              <a16:creationId xmlns:a16="http://schemas.microsoft.com/office/drawing/2014/main" id="{8C467577-ABEE-425D-BFDC-F18C0B91DA78}"/>
            </a:ext>
          </a:extLst>
        </xdr:cNvPr>
        <xdr:cNvCxnSpPr/>
      </xdr:nvCxnSpPr>
      <xdr:spPr>
        <a:xfrm>
          <a:off x="6972300" y="107010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id="{8C7ADF91-0CD2-49C3-9322-BD14E4795049}"/>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BEABBB7D-2120-4369-984F-3C3362471CA4}"/>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B13D3E40-11D1-4246-AD3E-5DD72962CF63}"/>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a:extLst>
            <a:ext uri="{FF2B5EF4-FFF2-40B4-BE49-F238E27FC236}">
              <a16:creationId xmlns:a16="http://schemas.microsoft.com/office/drawing/2014/main" id="{9586C6A4-0FAA-4657-8FB2-D7E5D32BBF2E}"/>
            </a:ext>
          </a:extLst>
        </xdr:cNvPr>
        <xdr:cNvSpPr txBox="1"/>
      </xdr:nvSpPr>
      <xdr:spPr>
        <a:xfrm>
          <a:off x="6737427"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166387</xdr:rowOff>
    </xdr:from>
    <xdr:ext cx="469744" cy="259045"/>
    <xdr:sp macro="" textlink="">
      <xdr:nvSpPr>
        <xdr:cNvPr id="260" name="n_1mainValue【体育館・プール】&#10;一人当たり面積">
          <a:extLst>
            <a:ext uri="{FF2B5EF4-FFF2-40B4-BE49-F238E27FC236}">
              <a16:creationId xmlns:a16="http://schemas.microsoft.com/office/drawing/2014/main" id="{8F27A356-8BBD-4959-9015-941CDE03222C}"/>
            </a:ext>
          </a:extLst>
        </xdr:cNvPr>
        <xdr:cNvSpPr txBox="1"/>
      </xdr:nvSpPr>
      <xdr:spPr>
        <a:xfrm>
          <a:off x="9391727" y="107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168927</xdr:rowOff>
    </xdr:from>
    <xdr:ext cx="469744" cy="259045"/>
    <xdr:sp macro="" textlink="">
      <xdr:nvSpPr>
        <xdr:cNvPr id="261" name="n_2mainValue【体育館・プール】&#10;一人当たり面積">
          <a:extLst>
            <a:ext uri="{FF2B5EF4-FFF2-40B4-BE49-F238E27FC236}">
              <a16:creationId xmlns:a16="http://schemas.microsoft.com/office/drawing/2014/main" id="{B60912C2-A887-4B92-B34A-008CB290B0CA}"/>
            </a:ext>
          </a:extLst>
        </xdr:cNvPr>
        <xdr:cNvSpPr txBox="1"/>
      </xdr:nvSpPr>
      <xdr:spPr>
        <a:xfrm>
          <a:off x="8515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168927</xdr:rowOff>
    </xdr:from>
    <xdr:ext cx="469744" cy="259045"/>
    <xdr:sp macro="" textlink="">
      <xdr:nvSpPr>
        <xdr:cNvPr id="262" name="n_3mainValue【体育館・プール】&#10;一人当たり面積">
          <a:extLst>
            <a:ext uri="{FF2B5EF4-FFF2-40B4-BE49-F238E27FC236}">
              <a16:creationId xmlns:a16="http://schemas.microsoft.com/office/drawing/2014/main" id="{74DF8E6D-1971-4F43-B07C-8CC4399BEE13}"/>
            </a:ext>
          </a:extLst>
        </xdr:cNvPr>
        <xdr:cNvSpPr txBox="1"/>
      </xdr:nvSpPr>
      <xdr:spPr>
        <a:xfrm>
          <a:off x="7626427"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138447</xdr:rowOff>
    </xdr:from>
    <xdr:ext cx="469744" cy="259045"/>
    <xdr:sp macro="" textlink="">
      <xdr:nvSpPr>
        <xdr:cNvPr id="263" name="n_4mainValue【体育館・プール】&#10;一人当たり面積">
          <a:extLst>
            <a:ext uri="{FF2B5EF4-FFF2-40B4-BE49-F238E27FC236}">
              <a16:creationId xmlns:a16="http://schemas.microsoft.com/office/drawing/2014/main" id="{709FAC44-E0F1-45B3-97D6-382593E6BB8E}"/>
            </a:ext>
          </a:extLst>
        </xdr:cNvPr>
        <xdr:cNvSpPr txBox="1"/>
      </xdr:nvSpPr>
      <xdr:spPr>
        <a:xfrm>
          <a:off x="6737427" y="1042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EB90763-FFEB-47D3-A442-BD4B707EC11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105EE28-86CA-4BAD-ABCD-DEF048DC82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6BC88D5-7972-4391-A095-DC0253A568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567FA10-0590-4122-AEC7-692CC84C1E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446F0AF-3074-47B0-9945-044785B58B7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91500D2-8673-4E09-887E-60BECF2CB2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6C28E21-F4A1-49F0-A0DC-936C2CF9A5C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FB502A0-CFDE-43E8-B301-94F0E05862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541C3404-68A0-4A0F-8212-334EBA2B002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66AEBB4-DD9D-4908-BD7F-045CE21CE2C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391666FD-4E93-4D10-898D-7FD2C5D46B4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47816D1-176A-414F-A7C4-370F5C6EC84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0F57D94-4997-4C73-8AFE-3BE260CA7E4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CC9E9AE-7236-4FE2-AC7C-04D8D09EEDD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6E41D80-2663-4CB2-B344-8C90D5BCF84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262612D-30C3-41B1-83A6-8A4C36A706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B98D11A1-89DB-4C3A-BDF1-FEFD54139EB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FD8BB7CF-78A7-45B4-9758-7A9E593B77E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B60E6F1-69B4-4E0C-A2FE-94AEED182F6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CD22721-39BD-42D0-9AF3-3F377A88EC9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9D63995-968E-4B69-9808-9EB4B81745F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C1E1493-D270-4CAD-B7AC-4499033B908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DD072E1-8552-4464-9AA6-9A0182BC9DC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DD0BBCA2-4027-4038-98CD-D61979E0ED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F436CDCF-55B6-4E36-828F-624DC004F5A9}"/>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F5D71ED0-7FEA-406C-B8AC-9BB2FE1C05D5}"/>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1EBCD5A4-B44D-4FEB-8448-826734808512}"/>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E3271303-6090-46E2-A190-72E0C06CC84A}"/>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BC092449-44D5-444E-A736-307066A46BFD}"/>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6A0D5076-97A7-4566-AD1E-892751934CA4}"/>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2DAFFB3F-448A-496D-B197-FFFA190EDA76}"/>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D571461D-75DB-4C41-89EF-D7ADCD635347}"/>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B3EFE246-759D-4E0D-BEFE-4A56E8FF403E}"/>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4BE7C2CF-8FB2-450A-AA3D-2817BF7D4333}"/>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55C83E4A-6FAC-4803-8A27-2B631AF52B0E}"/>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1FD521C-82F5-4ECB-B269-858260CBE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C000EB3-F2F9-403D-B479-DB401FF895E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CB8D1BE-DDE4-4480-BD4F-7F4C678640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8E268DE-D5FF-4F05-B6AA-E99F6D8444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9F8D219-E934-4933-A3E7-F8EB55D2860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304" name="楕円 303">
          <a:extLst>
            <a:ext uri="{FF2B5EF4-FFF2-40B4-BE49-F238E27FC236}">
              <a16:creationId xmlns:a16="http://schemas.microsoft.com/office/drawing/2014/main" id="{789EB646-43CD-41CD-8BFA-B5B96D70C82C}"/>
            </a:ext>
          </a:extLst>
        </xdr:cNvPr>
        <xdr:cNvSpPr/>
      </xdr:nvSpPr>
      <xdr:spPr>
        <a:xfrm>
          <a:off x="4584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41927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8C23B6A5-281D-471E-B248-660ABCBC6DA4}"/>
            </a:ext>
          </a:extLst>
        </xdr:cNvPr>
        <xdr:cNvSpPr txBox="1"/>
      </xdr:nvSpPr>
      <xdr:spPr>
        <a:xfrm>
          <a:off x="4673600"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23495</xdr:rowOff>
    </xdr:from>
    <xdr:to>
      <xdr:col>20</xdr:col>
      <xdr:colOff>38100</xdr:colOff>
      <xdr:row>82</xdr:row>
      <xdr:rowOff>125095</xdr:rowOff>
    </xdr:to>
    <xdr:sp macro="" textlink="">
      <xdr:nvSpPr>
        <xdr:cNvPr id="306" name="楕円 305">
          <a:extLst>
            <a:ext uri="{FF2B5EF4-FFF2-40B4-BE49-F238E27FC236}">
              <a16:creationId xmlns:a16="http://schemas.microsoft.com/office/drawing/2014/main" id="{B572640B-7E1F-49AD-B71C-A3725359B264}"/>
            </a:ext>
          </a:extLst>
        </xdr:cNvPr>
        <xdr:cNvSpPr/>
      </xdr:nvSpPr>
      <xdr:spPr>
        <a:xfrm>
          <a:off x="3746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74295</xdr:rowOff>
    </xdr:from>
    <xdr:to>
      <xdr:col>24</xdr:col>
      <xdr:colOff>63500</xdr:colOff>
      <xdr:row>82</xdr:row>
      <xdr:rowOff>114300</xdr:rowOff>
    </xdr:to>
    <xdr:cxnSp macro="">
      <xdr:nvCxnSpPr>
        <xdr:cNvPr id="307" name="直線コネクタ 306">
          <a:extLst>
            <a:ext uri="{FF2B5EF4-FFF2-40B4-BE49-F238E27FC236}">
              <a16:creationId xmlns:a16="http://schemas.microsoft.com/office/drawing/2014/main" id="{3D4B562B-C7A4-4580-B4A7-66B73FDC37DF}"/>
            </a:ext>
          </a:extLst>
        </xdr:cNvPr>
        <xdr:cNvCxnSpPr/>
      </xdr:nvCxnSpPr>
      <xdr:spPr>
        <a:xfrm>
          <a:off x="3797300" y="141331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15875</xdr:rowOff>
    </xdr:from>
    <xdr:to>
      <xdr:col>15</xdr:col>
      <xdr:colOff>101600</xdr:colOff>
      <xdr:row>83</xdr:row>
      <xdr:rowOff>117475</xdr:rowOff>
    </xdr:to>
    <xdr:sp macro="" textlink="">
      <xdr:nvSpPr>
        <xdr:cNvPr id="308" name="楕円 307">
          <a:extLst>
            <a:ext uri="{FF2B5EF4-FFF2-40B4-BE49-F238E27FC236}">
              <a16:creationId xmlns:a16="http://schemas.microsoft.com/office/drawing/2014/main" id="{50A3127D-D618-4212-86DC-00C906AA4413}"/>
            </a:ext>
          </a:extLst>
        </xdr:cNvPr>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74295</xdr:rowOff>
    </xdr:from>
    <xdr:to>
      <xdr:col>19</xdr:col>
      <xdr:colOff>177800</xdr:colOff>
      <xdr:row>83</xdr:row>
      <xdr:rowOff>66675</xdr:rowOff>
    </xdr:to>
    <xdr:cxnSp macro="">
      <xdr:nvCxnSpPr>
        <xdr:cNvPr id="309" name="直線コネクタ 308">
          <a:extLst>
            <a:ext uri="{FF2B5EF4-FFF2-40B4-BE49-F238E27FC236}">
              <a16:creationId xmlns:a16="http://schemas.microsoft.com/office/drawing/2014/main" id="{1DACDADF-A0C1-4872-AF9E-3BE71EE7E8F2}"/>
            </a:ext>
          </a:extLst>
        </xdr:cNvPr>
        <xdr:cNvCxnSpPr/>
      </xdr:nvCxnSpPr>
      <xdr:spPr>
        <a:xfrm flipV="1">
          <a:off x="2908300" y="14133195"/>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145414</xdr:rowOff>
    </xdr:from>
    <xdr:to>
      <xdr:col>10</xdr:col>
      <xdr:colOff>165100</xdr:colOff>
      <xdr:row>83</xdr:row>
      <xdr:rowOff>75564</xdr:rowOff>
    </xdr:to>
    <xdr:sp macro="" textlink="">
      <xdr:nvSpPr>
        <xdr:cNvPr id="310" name="楕円 309">
          <a:extLst>
            <a:ext uri="{FF2B5EF4-FFF2-40B4-BE49-F238E27FC236}">
              <a16:creationId xmlns:a16="http://schemas.microsoft.com/office/drawing/2014/main" id="{D60FFECD-8AB5-42A0-98BD-5E28DF2F96A6}"/>
            </a:ext>
          </a:extLst>
        </xdr:cNvPr>
        <xdr:cNvSpPr/>
      </xdr:nvSpPr>
      <xdr:spPr>
        <a:xfrm>
          <a:off x="1968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24764</xdr:rowOff>
    </xdr:from>
    <xdr:to>
      <xdr:col>15</xdr:col>
      <xdr:colOff>50800</xdr:colOff>
      <xdr:row>83</xdr:row>
      <xdr:rowOff>66675</xdr:rowOff>
    </xdr:to>
    <xdr:cxnSp macro="">
      <xdr:nvCxnSpPr>
        <xdr:cNvPr id="311" name="直線コネクタ 310">
          <a:extLst>
            <a:ext uri="{FF2B5EF4-FFF2-40B4-BE49-F238E27FC236}">
              <a16:creationId xmlns:a16="http://schemas.microsoft.com/office/drawing/2014/main" id="{1DFB1FB1-B53E-4BCE-B103-AE35907BAB8C}"/>
            </a:ext>
          </a:extLst>
        </xdr:cNvPr>
        <xdr:cNvCxnSpPr/>
      </xdr:nvCxnSpPr>
      <xdr:spPr>
        <a:xfrm>
          <a:off x="2019300" y="142551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116839</xdr:rowOff>
    </xdr:from>
    <xdr:to>
      <xdr:col>6</xdr:col>
      <xdr:colOff>38100</xdr:colOff>
      <xdr:row>83</xdr:row>
      <xdr:rowOff>46989</xdr:rowOff>
    </xdr:to>
    <xdr:sp macro="" textlink="">
      <xdr:nvSpPr>
        <xdr:cNvPr id="312" name="楕円 311">
          <a:extLst>
            <a:ext uri="{FF2B5EF4-FFF2-40B4-BE49-F238E27FC236}">
              <a16:creationId xmlns:a16="http://schemas.microsoft.com/office/drawing/2014/main" id="{607F0914-0189-4B3B-9E22-DAC9CBB0CF08}"/>
            </a:ext>
          </a:extLst>
        </xdr:cNvPr>
        <xdr:cNvSpPr/>
      </xdr:nvSpPr>
      <xdr:spPr>
        <a:xfrm>
          <a:off x="1079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167639</xdr:rowOff>
    </xdr:from>
    <xdr:to>
      <xdr:col>10</xdr:col>
      <xdr:colOff>114300</xdr:colOff>
      <xdr:row>83</xdr:row>
      <xdr:rowOff>24764</xdr:rowOff>
    </xdr:to>
    <xdr:cxnSp macro="">
      <xdr:nvCxnSpPr>
        <xdr:cNvPr id="313" name="直線コネクタ 312">
          <a:extLst>
            <a:ext uri="{FF2B5EF4-FFF2-40B4-BE49-F238E27FC236}">
              <a16:creationId xmlns:a16="http://schemas.microsoft.com/office/drawing/2014/main" id="{C3139535-12C6-44CB-993A-E91A1CF6CFD2}"/>
            </a:ext>
          </a:extLst>
        </xdr:cNvPr>
        <xdr:cNvCxnSpPr/>
      </xdr:nvCxnSpPr>
      <xdr:spPr>
        <a:xfrm>
          <a:off x="1130300" y="1422653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1EE44254-D9DB-46A4-812A-9B422138F5EE}"/>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C666D65F-3DF1-4B7C-B641-70AF18B409F4}"/>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3988D977-DE50-4A04-BBA2-0294634A7EAD}"/>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E254B44F-FAD5-405B-B662-E1C7278720FF}"/>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116222</xdr:rowOff>
    </xdr:from>
    <xdr:ext cx="405111" cy="259045"/>
    <xdr:sp macro="" textlink="">
      <xdr:nvSpPr>
        <xdr:cNvPr id="318" name="n_1mainValue【福祉施設】&#10;有形固定資産減価償却率">
          <a:extLst>
            <a:ext uri="{FF2B5EF4-FFF2-40B4-BE49-F238E27FC236}">
              <a16:creationId xmlns:a16="http://schemas.microsoft.com/office/drawing/2014/main" id="{9CF75375-C1C8-4623-98CD-8211D3CA8F94}"/>
            </a:ext>
          </a:extLst>
        </xdr:cNvPr>
        <xdr:cNvSpPr txBox="1"/>
      </xdr:nvSpPr>
      <xdr:spPr>
        <a:xfrm>
          <a:off x="3582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108602</xdr:rowOff>
    </xdr:from>
    <xdr:ext cx="405111" cy="259045"/>
    <xdr:sp macro="" textlink="">
      <xdr:nvSpPr>
        <xdr:cNvPr id="319" name="n_2mainValue【福祉施設】&#10;有形固定資産減価償却率">
          <a:extLst>
            <a:ext uri="{FF2B5EF4-FFF2-40B4-BE49-F238E27FC236}">
              <a16:creationId xmlns:a16="http://schemas.microsoft.com/office/drawing/2014/main" id="{C0E0BF05-B1AB-4C23-802A-66DEBA78AC50}"/>
            </a:ext>
          </a:extLst>
        </xdr:cNvPr>
        <xdr:cNvSpPr txBox="1"/>
      </xdr:nvSpPr>
      <xdr:spPr>
        <a:xfrm>
          <a:off x="2705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66691</xdr:rowOff>
    </xdr:from>
    <xdr:ext cx="405111" cy="259045"/>
    <xdr:sp macro="" textlink="">
      <xdr:nvSpPr>
        <xdr:cNvPr id="320" name="n_3mainValue【福祉施設】&#10;有形固定資産減価償却率">
          <a:extLst>
            <a:ext uri="{FF2B5EF4-FFF2-40B4-BE49-F238E27FC236}">
              <a16:creationId xmlns:a16="http://schemas.microsoft.com/office/drawing/2014/main" id="{040FD11B-0BB8-4E26-AC50-1FC12E91A1D0}"/>
            </a:ext>
          </a:extLst>
        </xdr:cNvPr>
        <xdr:cNvSpPr txBox="1"/>
      </xdr:nvSpPr>
      <xdr:spPr>
        <a:xfrm>
          <a:off x="1816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38116</xdr:rowOff>
    </xdr:from>
    <xdr:ext cx="405111" cy="259045"/>
    <xdr:sp macro="" textlink="">
      <xdr:nvSpPr>
        <xdr:cNvPr id="321" name="n_4mainValue【福祉施設】&#10;有形固定資産減価償却率">
          <a:extLst>
            <a:ext uri="{FF2B5EF4-FFF2-40B4-BE49-F238E27FC236}">
              <a16:creationId xmlns:a16="http://schemas.microsoft.com/office/drawing/2014/main" id="{6585F600-150A-4DB6-870D-496C0AD4B65F}"/>
            </a:ext>
          </a:extLst>
        </xdr:cNvPr>
        <xdr:cNvSpPr txBox="1"/>
      </xdr:nvSpPr>
      <xdr:spPr>
        <a:xfrm>
          <a:off x="927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0EAEB94-440A-4E2E-A4E8-F5FFD950C42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6D031DC-9B1C-40D1-8CAD-DF040A5C79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2DD02C0-B6AA-414F-9D9F-CC618AD3516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8CCD0F36-39F6-4E67-82B1-8F98DA2B10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626C78F-0A3A-4C56-85AE-28B036E6844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9F27F167-0F11-4B06-B914-986577CCAD1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904511B-D144-48CB-BDCC-138AADF15F8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1EABB78-E16B-4164-9741-07EE972065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CD3FD43B-2893-4287-9DD0-D5DDC5725E5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F7F90A2-BCB3-4D6A-843F-730AE66E59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096A2E9-29D7-4F28-8E2D-4A84D364524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C788CB6-0AEE-4772-9D4B-8977006923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AF6972F-3D2B-415A-9BD3-3BE08487D1B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BAE4B59-FD0C-4F08-8B55-131C499D31B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50FBF83-4C29-40C9-AD6D-8EB5BD22CB8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E6FDBD7-1BA0-4D88-A2AB-2EFC46E26B4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B04EC0F-1542-4D88-9E69-F54B5E0E78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2A527F1A-1AB0-4302-998F-1FB55419249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F8BC147-B521-4320-BC0E-7E98D5D2DEE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35BFEA6-25B5-47F3-B560-CEFAA2F1CEE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4E72DFC-4DCA-44DD-B40F-92A5F2762B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6AACD29-A9C3-4160-86F8-6C703670B8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577ADE6-9EF0-408A-8A52-1A0485C6137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B78EB8A6-CF49-435B-8621-964D3621938D}"/>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FF215CF3-17E6-447E-944B-FAEDACF8573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30D6A239-58E2-4ACE-9790-4711660748C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B05821FC-8153-454F-9B83-7E638E6F5CF2}"/>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F475ED28-A7E1-4AD5-B3DC-B5FAD08043DF}"/>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50" name="【福祉施設】&#10;一人当たり面積平均値テキスト">
          <a:extLst>
            <a:ext uri="{FF2B5EF4-FFF2-40B4-BE49-F238E27FC236}">
              <a16:creationId xmlns:a16="http://schemas.microsoft.com/office/drawing/2014/main" id="{9A091930-874B-49E0-811B-593D66639EFA}"/>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D49B4C0B-AA8A-420A-A949-9070E068C194}"/>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30DBD5D-8B73-4A97-A03B-18B8F6E2BB2C}"/>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094E3A3A-25D5-421A-8E83-FD0A0C2907E9}"/>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4A057469-E5A3-43DB-84E0-57BF901C6FFD}"/>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F49AA66B-1A9D-40EB-83FE-1EE2C9572EA7}"/>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308970-F74D-4113-943A-AB956DD471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EFC4289-D3F8-4799-8DD4-42513BEC736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9AB5784-1578-4326-B4D3-4B5EC276233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4D676E5-B15E-4F9F-B0E5-5BABD0C5E7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5CDEB3D-D02D-4DD0-80A0-E6C3D581357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55880</xdr:rowOff>
    </xdr:from>
    <xdr:to>
      <xdr:col>55</xdr:col>
      <xdr:colOff>50800</xdr:colOff>
      <xdr:row>81</xdr:row>
      <xdr:rowOff>157480</xdr:rowOff>
    </xdr:to>
    <xdr:sp macro="" textlink="">
      <xdr:nvSpPr>
        <xdr:cNvPr id="361" name="楕円 360">
          <a:extLst>
            <a:ext uri="{FF2B5EF4-FFF2-40B4-BE49-F238E27FC236}">
              <a16:creationId xmlns:a16="http://schemas.microsoft.com/office/drawing/2014/main" id="{B0BACE6A-5961-4D95-89FF-01BA25E0B0F5}"/>
            </a:ext>
          </a:extLst>
        </xdr:cNvPr>
        <xdr:cNvSpPr/>
      </xdr:nvSpPr>
      <xdr:spPr>
        <a:xfrm>
          <a:off x="10426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78757</xdr:rowOff>
    </xdr:from>
    <xdr:ext cx="469744" cy="259045"/>
    <xdr:sp macro="" textlink="">
      <xdr:nvSpPr>
        <xdr:cNvPr id="362" name="【福祉施設】&#10;一人当たり面積該当値テキスト">
          <a:extLst>
            <a:ext uri="{FF2B5EF4-FFF2-40B4-BE49-F238E27FC236}">
              <a16:creationId xmlns:a16="http://schemas.microsoft.com/office/drawing/2014/main" id="{9D91C6E2-7DA4-4CD1-8EC3-7C21FE187AC6}"/>
            </a:ext>
          </a:extLst>
        </xdr:cNvPr>
        <xdr:cNvSpPr txBox="1"/>
      </xdr:nvSpPr>
      <xdr:spPr>
        <a:xfrm>
          <a:off x="10515600"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63" name="楕円 362">
          <a:extLst>
            <a:ext uri="{FF2B5EF4-FFF2-40B4-BE49-F238E27FC236}">
              <a16:creationId xmlns:a16="http://schemas.microsoft.com/office/drawing/2014/main" id="{2009C218-7994-4783-A1EA-FFD7BF362BE7}"/>
            </a:ext>
          </a:extLst>
        </xdr:cNvPr>
        <xdr:cNvSpPr/>
      </xdr:nvSpPr>
      <xdr:spPr>
        <a:xfrm>
          <a:off x="958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106680</xdr:rowOff>
    </xdr:to>
    <xdr:cxnSp macro="">
      <xdr:nvCxnSpPr>
        <xdr:cNvPr id="364" name="直線コネクタ 363">
          <a:extLst>
            <a:ext uri="{FF2B5EF4-FFF2-40B4-BE49-F238E27FC236}">
              <a16:creationId xmlns:a16="http://schemas.microsoft.com/office/drawing/2014/main" id="{F36DFD6D-8643-4C0D-A6CF-0CF880B595C6}"/>
            </a:ext>
          </a:extLst>
        </xdr:cNvPr>
        <xdr:cNvCxnSpPr/>
      </xdr:nvCxnSpPr>
      <xdr:spPr>
        <a:xfrm>
          <a:off x="9639300" y="13994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109220</xdr:rowOff>
    </xdr:from>
    <xdr:to>
      <xdr:col>46</xdr:col>
      <xdr:colOff>38100</xdr:colOff>
      <xdr:row>82</xdr:row>
      <xdr:rowOff>39370</xdr:rowOff>
    </xdr:to>
    <xdr:sp macro="" textlink="">
      <xdr:nvSpPr>
        <xdr:cNvPr id="365" name="楕円 364">
          <a:extLst>
            <a:ext uri="{FF2B5EF4-FFF2-40B4-BE49-F238E27FC236}">
              <a16:creationId xmlns:a16="http://schemas.microsoft.com/office/drawing/2014/main" id="{A2B704CA-34C5-4995-B7BD-5753E361C20B}"/>
            </a:ext>
          </a:extLst>
        </xdr:cNvPr>
        <xdr:cNvSpPr/>
      </xdr:nvSpPr>
      <xdr:spPr>
        <a:xfrm>
          <a:off x="869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160020</xdr:rowOff>
    </xdr:to>
    <xdr:cxnSp macro="">
      <xdr:nvCxnSpPr>
        <xdr:cNvPr id="366" name="直線コネクタ 365">
          <a:extLst>
            <a:ext uri="{FF2B5EF4-FFF2-40B4-BE49-F238E27FC236}">
              <a16:creationId xmlns:a16="http://schemas.microsoft.com/office/drawing/2014/main" id="{BD6EFB99-3ADA-4E8E-9A40-A602E756B792}"/>
            </a:ext>
          </a:extLst>
        </xdr:cNvPr>
        <xdr:cNvCxnSpPr/>
      </xdr:nvCxnSpPr>
      <xdr:spPr>
        <a:xfrm flipV="1">
          <a:off x="8750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109220</xdr:rowOff>
    </xdr:from>
    <xdr:to>
      <xdr:col>41</xdr:col>
      <xdr:colOff>101600</xdr:colOff>
      <xdr:row>82</xdr:row>
      <xdr:rowOff>39370</xdr:rowOff>
    </xdr:to>
    <xdr:sp macro="" textlink="">
      <xdr:nvSpPr>
        <xdr:cNvPr id="367" name="楕円 366">
          <a:extLst>
            <a:ext uri="{FF2B5EF4-FFF2-40B4-BE49-F238E27FC236}">
              <a16:creationId xmlns:a16="http://schemas.microsoft.com/office/drawing/2014/main" id="{63AA2AB6-D999-4D96-B6D3-0329D91EAA4F}"/>
            </a:ext>
          </a:extLst>
        </xdr:cNvPr>
        <xdr:cNvSpPr/>
      </xdr:nvSpPr>
      <xdr:spPr>
        <a:xfrm>
          <a:off x="781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160020</xdr:rowOff>
    </xdr:from>
    <xdr:to>
      <xdr:col>45</xdr:col>
      <xdr:colOff>177800</xdr:colOff>
      <xdr:row>81</xdr:row>
      <xdr:rowOff>160020</xdr:rowOff>
    </xdr:to>
    <xdr:cxnSp macro="">
      <xdr:nvCxnSpPr>
        <xdr:cNvPr id="368" name="直線コネクタ 367">
          <a:extLst>
            <a:ext uri="{FF2B5EF4-FFF2-40B4-BE49-F238E27FC236}">
              <a16:creationId xmlns:a16="http://schemas.microsoft.com/office/drawing/2014/main" id="{E3E92BA4-3D40-4B38-B32E-0284A54387BC}"/>
            </a:ext>
          </a:extLst>
        </xdr:cNvPr>
        <xdr:cNvCxnSpPr/>
      </xdr:nvCxnSpPr>
      <xdr:spPr>
        <a:xfrm>
          <a:off x="7861300" y="1404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120650</xdr:rowOff>
    </xdr:from>
    <xdr:to>
      <xdr:col>36</xdr:col>
      <xdr:colOff>165100</xdr:colOff>
      <xdr:row>81</xdr:row>
      <xdr:rowOff>50800</xdr:rowOff>
    </xdr:to>
    <xdr:sp macro="" textlink="">
      <xdr:nvSpPr>
        <xdr:cNvPr id="369" name="楕円 368">
          <a:extLst>
            <a:ext uri="{FF2B5EF4-FFF2-40B4-BE49-F238E27FC236}">
              <a16:creationId xmlns:a16="http://schemas.microsoft.com/office/drawing/2014/main" id="{066260CD-DD06-43BE-8B86-7764B98C56ED}"/>
            </a:ext>
          </a:extLst>
        </xdr:cNvPr>
        <xdr:cNvSpPr/>
      </xdr:nvSpPr>
      <xdr:spPr>
        <a:xfrm>
          <a:off x="692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0</xdr:rowOff>
    </xdr:from>
    <xdr:to>
      <xdr:col>41</xdr:col>
      <xdr:colOff>50800</xdr:colOff>
      <xdr:row>81</xdr:row>
      <xdr:rowOff>160020</xdr:rowOff>
    </xdr:to>
    <xdr:cxnSp macro="">
      <xdr:nvCxnSpPr>
        <xdr:cNvPr id="370" name="直線コネクタ 369">
          <a:extLst>
            <a:ext uri="{FF2B5EF4-FFF2-40B4-BE49-F238E27FC236}">
              <a16:creationId xmlns:a16="http://schemas.microsoft.com/office/drawing/2014/main" id="{9A4F8173-CD7D-40E1-9D96-1DA16ADF8B80}"/>
            </a:ext>
          </a:extLst>
        </xdr:cNvPr>
        <xdr:cNvCxnSpPr/>
      </xdr:nvCxnSpPr>
      <xdr:spPr>
        <a:xfrm>
          <a:off x="6972300" y="1388745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71" name="n_1aveValue【福祉施設】&#10;一人当たり面積">
          <a:extLst>
            <a:ext uri="{FF2B5EF4-FFF2-40B4-BE49-F238E27FC236}">
              <a16:creationId xmlns:a16="http://schemas.microsoft.com/office/drawing/2014/main" id="{E30E867F-F83D-464B-A48C-79BEBA9BBE07}"/>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72" name="n_2aveValue【福祉施設】&#10;一人当たり面積">
          <a:extLst>
            <a:ext uri="{FF2B5EF4-FFF2-40B4-BE49-F238E27FC236}">
              <a16:creationId xmlns:a16="http://schemas.microsoft.com/office/drawing/2014/main" id="{AF78A03D-0E06-4B6C-886C-AC2D14C27449}"/>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73" name="n_3aveValue【福祉施設】&#10;一人当たり面積">
          <a:extLst>
            <a:ext uri="{FF2B5EF4-FFF2-40B4-BE49-F238E27FC236}">
              <a16:creationId xmlns:a16="http://schemas.microsoft.com/office/drawing/2014/main" id="{638820A8-847C-4D8A-BFF2-E2B1EFD2E706}"/>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137177</xdr:rowOff>
    </xdr:from>
    <xdr:ext cx="469744" cy="259045"/>
    <xdr:sp macro="" textlink="">
      <xdr:nvSpPr>
        <xdr:cNvPr id="374" name="n_4aveValue【福祉施設】&#10;一人当たり面積">
          <a:extLst>
            <a:ext uri="{FF2B5EF4-FFF2-40B4-BE49-F238E27FC236}">
              <a16:creationId xmlns:a16="http://schemas.microsoft.com/office/drawing/2014/main" id="{E270EAAD-9F53-46AB-ABB2-8D20EDAA3A71}"/>
            </a:ext>
          </a:extLst>
        </xdr:cNvPr>
        <xdr:cNvSpPr txBox="1"/>
      </xdr:nvSpPr>
      <xdr:spPr>
        <a:xfrm>
          <a:off x="6737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75" name="n_1mainValue【福祉施設】&#10;一人当たり面積">
          <a:extLst>
            <a:ext uri="{FF2B5EF4-FFF2-40B4-BE49-F238E27FC236}">
              <a16:creationId xmlns:a16="http://schemas.microsoft.com/office/drawing/2014/main" id="{BCF1B78E-4E30-4EC6-B255-A2D36B215778}"/>
            </a:ext>
          </a:extLst>
        </xdr:cNvPr>
        <xdr:cNvSpPr txBox="1"/>
      </xdr:nvSpPr>
      <xdr:spPr>
        <a:xfrm>
          <a:off x="9391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55897</xdr:rowOff>
    </xdr:from>
    <xdr:ext cx="469744" cy="259045"/>
    <xdr:sp macro="" textlink="">
      <xdr:nvSpPr>
        <xdr:cNvPr id="376" name="n_2mainValue【福祉施設】&#10;一人当たり面積">
          <a:extLst>
            <a:ext uri="{FF2B5EF4-FFF2-40B4-BE49-F238E27FC236}">
              <a16:creationId xmlns:a16="http://schemas.microsoft.com/office/drawing/2014/main" id="{4C02FC69-6965-4D9F-9E7E-061D2286ECFB}"/>
            </a:ext>
          </a:extLst>
        </xdr:cNvPr>
        <xdr:cNvSpPr txBox="1"/>
      </xdr:nvSpPr>
      <xdr:spPr>
        <a:xfrm>
          <a:off x="8515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55897</xdr:rowOff>
    </xdr:from>
    <xdr:ext cx="469744" cy="259045"/>
    <xdr:sp macro="" textlink="">
      <xdr:nvSpPr>
        <xdr:cNvPr id="377" name="n_3mainValue【福祉施設】&#10;一人当たり面積">
          <a:extLst>
            <a:ext uri="{FF2B5EF4-FFF2-40B4-BE49-F238E27FC236}">
              <a16:creationId xmlns:a16="http://schemas.microsoft.com/office/drawing/2014/main" id="{878E5E90-5DE6-4BC4-8A2F-3D5DD5781E52}"/>
            </a:ext>
          </a:extLst>
        </xdr:cNvPr>
        <xdr:cNvSpPr txBox="1"/>
      </xdr:nvSpPr>
      <xdr:spPr>
        <a:xfrm>
          <a:off x="7626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67327</xdr:rowOff>
    </xdr:from>
    <xdr:ext cx="469744" cy="259045"/>
    <xdr:sp macro="" textlink="">
      <xdr:nvSpPr>
        <xdr:cNvPr id="378" name="n_4mainValue【福祉施設】&#10;一人当たり面積">
          <a:extLst>
            <a:ext uri="{FF2B5EF4-FFF2-40B4-BE49-F238E27FC236}">
              <a16:creationId xmlns:a16="http://schemas.microsoft.com/office/drawing/2014/main" id="{2F88724A-7607-43EB-BB02-C3C1963585CD}"/>
            </a:ext>
          </a:extLst>
        </xdr:cNvPr>
        <xdr:cNvSpPr txBox="1"/>
      </xdr:nvSpPr>
      <xdr:spPr>
        <a:xfrm>
          <a:off x="67374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09E5ACA-B33E-4A4F-A9E3-ECCFD89DE0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6EF1116-9F2B-4E68-84FC-A9236ADC918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2ADD0DE-ABB2-4D5C-B8C3-5086E27464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116CADA-FFEA-40A2-8892-0E32872AE2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9F86EDC-751F-4E80-BB6E-AD20461CC3A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D8768503-33CE-4BB9-94E4-6AECF31AF9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E813494-E747-4875-AB53-077B6F47054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E27D8ED-FA91-4A2B-A3B8-F8C6911336D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E42159D9-EB17-4025-9133-24C3421C5B4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330E62D-68A6-4D8F-B392-592FB5B50D4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7360FEC8-0DAF-42EB-84CC-8832BFF0E55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EA81C2DF-F5EC-4196-9546-4E0ED221709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602C22A4-E8B2-4C37-809E-9AD521FAB57F}"/>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C00126E3-D62B-4D62-A888-1C1EB53ED65D}"/>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28035DD5-514E-44A2-B8F4-E605FF0304F7}"/>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DE14ADB3-A603-4DB0-B8C7-61E00D00BC1A}"/>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B5D08521-4B5F-44D6-955E-4A887744601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43C81A3D-5590-4768-856E-4F801FEB053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E86270AD-FD83-4B15-B972-5E41209294C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E97BBEF4-D54A-4943-9F1F-E4FED8B9BB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37A9ACA8-DBE9-4EB4-96A8-52885C34C71D}"/>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7DA93FBF-3A41-4A89-A113-E0A95F54349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a:extLst>
            <a:ext uri="{FF2B5EF4-FFF2-40B4-BE49-F238E27FC236}">
              <a16:creationId xmlns:a16="http://schemas.microsoft.com/office/drawing/2014/main" id="{8BE7C7DB-47C1-4734-8616-395A1076B42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904A5CA9-3C93-402F-80CC-24B967110959}"/>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a:extLst>
            <a:ext uri="{FF2B5EF4-FFF2-40B4-BE49-F238E27FC236}">
              <a16:creationId xmlns:a16="http://schemas.microsoft.com/office/drawing/2014/main" id="{6ACE9D1E-5965-42E0-A7F0-6E0725A0BBB8}"/>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B0346D38-0EB0-43A5-BED2-70EDFCB0E9C2}"/>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a:extLst>
            <a:ext uri="{FF2B5EF4-FFF2-40B4-BE49-F238E27FC236}">
              <a16:creationId xmlns:a16="http://schemas.microsoft.com/office/drawing/2014/main" id="{BF4F1B62-8BB8-44A0-9169-881A8DAB3B76}"/>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D23E4FB-40D7-4515-847B-31EC27870727}"/>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a:extLst>
            <a:ext uri="{FF2B5EF4-FFF2-40B4-BE49-F238E27FC236}">
              <a16:creationId xmlns:a16="http://schemas.microsoft.com/office/drawing/2014/main" id="{8CEF9E17-D63E-4095-8699-91D701720892}"/>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a:extLst>
            <a:ext uri="{FF2B5EF4-FFF2-40B4-BE49-F238E27FC236}">
              <a16:creationId xmlns:a16="http://schemas.microsoft.com/office/drawing/2014/main" id="{0A6E4B38-107A-4248-92F7-FB18B6F408EE}"/>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a:extLst>
            <a:ext uri="{FF2B5EF4-FFF2-40B4-BE49-F238E27FC236}">
              <a16:creationId xmlns:a16="http://schemas.microsoft.com/office/drawing/2014/main" id="{443179D7-8C22-4609-A79E-F70AC05C925F}"/>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a:extLst>
            <a:ext uri="{FF2B5EF4-FFF2-40B4-BE49-F238E27FC236}">
              <a16:creationId xmlns:a16="http://schemas.microsoft.com/office/drawing/2014/main" id="{1C82252C-17D8-49AF-8386-57E150098191}"/>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a:extLst>
            <a:ext uri="{FF2B5EF4-FFF2-40B4-BE49-F238E27FC236}">
              <a16:creationId xmlns:a16="http://schemas.microsoft.com/office/drawing/2014/main" id="{9BC4BDC2-D245-42A4-9456-DE42645A6CF1}"/>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003FCA9-0FAE-4EAB-BADF-6AE8C84A122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7B54A2A1-1EF3-4031-AD36-656D7E5AFB5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8AB8A36-1CBB-45D8-B1C6-B15C987C28F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253979AB-D09A-48A7-96E7-6BC113E660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5F8158E6-3E36-4AA9-8E39-32D2971894B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11685</xdr:rowOff>
    </xdr:from>
    <xdr:to>
      <xdr:col>24</xdr:col>
      <xdr:colOff>114300</xdr:colOff>
      <xdr:row>105</xdr:row>
      <xdr:rowOff>113285</xdr:rowOff>
    </xdr:to>
    <xdr:sp macro="" textlink="">
      <xdr:nvSpPr>
        <xdr:cNvPr id="417" name="楕円 416">
          <a:extLst>
            <a:ext uri="{FF2B5EF4-FFF2-40B4-BE49-F238E27FC236}">
              <a16:creationId xmlns:a16="http://schemas.microsoft.com/office/drawing/2014/main" id="{5FBF9E06-D165-4AB3-BF65-1C4184DE7154}"/>
            </a:ext>
          </a:extLst>
        </xdr:cNvPr>
        <xdr:cNvSpPr/>
      </xdr:nvSpPr>
      <xdr:spPr>
        <a:xfrm>
          <a:off x="45847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161562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0E09E96E-D81A-4C05-AA93-C169CAA86D6B}"/>
            </a:ext>
          </a:extLst>
        </xdr:cNvPr>
        <xdr:cNvSpPr txBox="1"/>
      </xdr:nvSpPr>
      <xdr:spPr>
        <a:xfrm>
          <a:off x="4673600"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137413</xdr:rowOff>
    </xdr:from>
    <xdr:to>
      <xdr:col>20</xdr:col>
      <xdr:colOff>38100</xdr:colOff>
      <xdr:row>105</xdr:row>
      <xdr:rowOff>67563</xdr:rowOff>
    </xdr:to>
    <xdr:sp macro="" textlink="">
      <xdr:nvSpPr>
        <xdr:cNvPr id="419" name="楕円 418">
          <a:extLst>
            <a:ext uri="{FF2B5EF4-FFF2-40B4-BE49-F238E27FC236}">
              <a16:creationId xmlns:a16="http://schemas.microsoft.com/office/drawing/2014/main" id="{32B14C07-CF52-4511-AC48-E4D53AE5F219}"/>
            </a:ext>
          </a:extLst>
        </xdr:cNvPr>
        <xdr:cNvSpPr/>
      </xdr:nvSpPr>
      <xdr:spPr>
        <a:xfrm>
          <a:off x="3746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xdr:rowOff>
    </xdr:from>
    <xdr:to>
      <xdr:col>24</xdr:col>
      <xdr:colOff>63500</xdr:colOff>
      <xdr:row>105</xdr:row>
      <xdr:rowOff>62485</xdr:rowOff>
    </xdr:to>
    <xdr:cxnSp macro="">
      <xdr:nvCxnSpPr>
        <xdr:cNvPr id="420" name="直線コネクタ 419">
          <a:extLst>
            <a:ext uri="{FF2B5EF4-FFF2-40B4-BE49-F238E27FC236}">
              <a16:creationId xmlns:a16="http://schemas.microsoft.com/office/drawing/2014/main" id="{90AF53B7-D6EF-48BF-801E-E83A6B89EB44}"/>
            </a:ext>
          </a:extLst>
        </xdr:cNvPr>
        <xdr:cNvCxnSpPr/>
      </xdr:nvCxnSpPr>
      <xdr:spPr>
        <a:xfrm>
          <a:off x="3797300" y="180190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96265</xdr:rowOff>
    </xdr:from>
    <xdr:to>
      <xdr:col>15</xdr:col>
      <xdr:colOff>101600</xdr:colOff>
      <xdr:row>105</xdr:row>
      <xdr:rowOff>26415</xdr:rowOff>
    </xdr:to>
    <xdr:sp macro="" textlink="">
      <xdr:nvSpPr>
        <xdr:cNvPr id="421" name="楕円 420">
          <a:extLst>
            <a:ext uri="{FF2B5EF4-FFF2-40B4-BE49-F238E27FC236}">
              <a16:creationId xmlns:a16="http://schemas.microsoft.com/office/drawing/2014/main" id="{5247C603-7FC3-4151-80AF-57C34B6C963A}"/>
            </a:ext>
          </a:extLst>
        </xdr:cNvPr>
        <xdr:cNvSpPr/>
      </xdr:nvSpPr>
      <xdr:spPr>
        <a:xfrm>
          <a:off x="2857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147065</xdr:rowOff>
    </xdr:from>
    <xdr:to>
      <xdr:col>19</xdr:col>
      <xdr:colOff>177800</xdr:colOff>
      <xdr:row>105</xdr:row>
      <xdr:rowOff>16763</xdr:rowOff>
    </xdr:to>
    <xdr:cxnSp macro="">
      <xdr:nvCxnSpPr>
        <xdr:cNvPr id="422" name="直線コネクタ 421">
          <a:extLst>
            <a:ext uri="{FF2B5EF4-FFF2-40B4-BE49-F238E27FC236}">
              <a16:creationId xmlns:a16="http://schemas.microsoft.com/office/drawing/2014/main" id="{9E7F7C72-709D-432C-BF5E-A1F6DBB68E59}"/>
            </a:ext>
          </a:extLst>
        </xdr:cNvPr>
        <xdr:cNvCxnSpPr/>
      </xdr:nvCxnSpPr>
      <xdr:spPr>
        <a:xfrm>
          <a:off x="2908300" y="179778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57404</xdr:rowOff>
    </xdr:from>
    <xdr:to>
      <xdr:col>10</xdr:col>
      <xdr:colOff>165100</xdr:colOff>
      <xdr:row>104</xdr:row>
      <xdr:rowOff>159004</xdr:rowOff>
    </xdr:to>
    <xdr:sp macro="" textlink="">
      <xdr:nvSpPr>
        <xdr:cNvPr id="423" name="楕円 422">
          <a:extLst>
            <a:ext uri="{FF2B5EF4-FFF2-40B4-BE49-F238E27FC236}">
              <a16:creationId xmlns:a16="http://schemas.microsoft.com/office/drawing/2014/main" id="{84A7686F-224A-4002-A69B-52C70E9C29DE}"/>
            </a:ext>
          </a:extLst>
        </xdr:cNvPr>
        <xdr:cNvSpPr/>
      </xdr:nvSpPr>
      <xdr:spPr>
        <a:xfrm>
          <a:off x="1968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108204</xdr:rowOff>
    </xdr:from>
    <xdr:to>
      <xdr:col>15</xdr:col>
      <xdr:colOff>50800</xdr:colOff>
      <xdr:row>104</xdr:row>
      <xdr:rowOff>147065</xdr:rowOff>
    </xdr:to>
    <xdr:cxnSp macro="">
      <xdr:nvCxnSpPr>
        <xdr:cNvPr id="424" name="直線コネクタ 423">
          <a:extLst>
            <a:ext uri="{FF2B5EF4-FFF2-40B4-BE49-F238E27FC236}">
              <a16:creationId xmlns:a16="http://schemas.microsoft.com/office/drawing/2014/main" id="{2322916D-C5C8-4C07-B8BF-98FF5A773AAB}"/>
            </a:ext>
          </a:extLst>
        </xdr:cNvPr>
        <xdr:cNvCxnSpPr/>
      </xdr:nvCxnSpPr>
      <xdr:spPr>
        <a:xfrm>
          <a:off x="2019300" y="1793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25400</xdr:rowOff>
    </xdr:from>
    <xdr:to>
      <xdr:col>6</xdr:col>
      <xdr:colOff>38100</xdr:colOff>
      <xdr:row>104</xdr:row>
      <xdr:rowOff>127000</xdr:rowOff>
    </xdr:to>
    <xdr:sp macro="" textlink="">
      <xdr:nvSpPr>
        <xdr:cNvPr id="425" name="楕円 424">
          <a:extLst>
            <a:ext uri="{FF2B5EF4-FFF2-40B4-BE49-F238E27FC236}">
              <a16:creationId xmlns:a16="http://schemas.microsoft.com/office/drawing/2014/main" id="{1D86E936-1D60-4344-953F-0072F8F93AD0}"/>
            </a:ext>
          </a:extLst>
        </xdr:cNvPr>
        <xdr:cNvSpPr/>
      </xdr:nvSpPr>
      <xdr:spPr>
        <a:xfrm>
          <a:off x="1079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76200</xdr:rowOff>
    </xdr:from>
    <xdr:to>
      <xdr:col>10</xdr:col>
      <xdr:colOff>114300</xdr:colOff>
      <xdr:row>104</xdr:row>
      <xdr:rowOff>108204</xdr:rowOff>
    </xdr:to>
    <xdr:cxnSp macro="">
      <xdr:nvCxnSpPr>
        <xdr:cNvPr id="426" name="直線コネクタ 425">
          <a:extLst>
            <a:ext uri="{FF2B5EF4-FFF2-40B4-BE49-F238E27FC236}">
              <a16:creationId xmlns:a16="http://schemas.microsoft.com/office/drawing/2014/main" id="{0A110043-6BBD-4446-BD47-270DFEF26D1E}"/>
            </a:ext>
          </a:extLst>
        </xdr:cNvPr>
        <xdr:cNvCxnSpPr/>
      </xdr:nvCxnSpPr>
      <xdr:spPr>
        <a:xfrm>
          <a:off x="1130300" y="179070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a:extLst>
            <a:ext uri="{FF2B5EF4-FFF2-40B4-BE49-F238E27FC236}">
              <a16:creationId xmlns:a16="http://schemas.microsoft.com/office/drawing/2014/main" id="{21A962D6-005D-40AD-991D-8AA96835030E}"/>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a:extLst>
            <a:ext uri="{FF2B5EF4-FFF2-40B4-BE49-F238E27FC236}">
              <a16:creationId xmlns:a16="http://schemas.microsoft.com/office/drawing/2014/main" id="{6F17228F-4C73-43AE-BA17-D82AAA232C44}"/>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a:extLst>
            <a:ext uri="{FF2B5EF4-FFF2-40B4-BE49-F238E27FC236}">
              <a16:creationId xmlns:a16="http://schemas.microsoft.com/office/drawing/2014/main" id="{D0465CDD-66E3-49AC-A270-7E7D0534B3CE}"/>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120414</xdr:rowOff>
    </xdr:from>
    <xdr:ext cx="405111" cy="259045"/>
    <xdr:sp macro="" textlink="">
      <xdr:nvSpPr>
        <xdr:cNvPr id="430" name="n_4aveValue【市民会館】&#10;有形固定資産減価償却率">
          <a:extLst>
            <a:ext uri="{FF2B5EF4-FFF2-40B4-BE49-F238E27FC236}">
              <a16:creationId xmlns:a16="http://schemas.microsoft.com/office/drawing/2014/main" id="{4A087D1D-3F62-409D-84C7-98229FDA2159}"/>
            </a:ext>
          </a:extLst>
        </xdr:cNvPr>
        <xdr:cNvSpPr txBox="1"/>
      </xdr:nvSpPr>
      <xdr:spPr>
        <a:xfrm>
          <a:off x="927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58690</xdr:rowOff>
    </xdr:from>
    <xdr:ext cx="405111" cy="259045"/>
    <xdr:sp macro="" textlink="">
      <xdr:nvSpPr>
        <xdr:cNvPr id="431" name="n_1mainValue【市民会館】&#10;有形固定資産減価償却率">
          <a:extLst>
            <a:ext uri="{FF2B5EF4-FFF2-40B4-BE49-F238E27FC236}">
              <a16:creationId xmlns:a16="http://schemas.microsoft.com/office/drawing/2014/main" id="{7739EB53-92CD-471D-90C5-8A1F6377370E}"/>
            </a:ext>
          </a:extLst>
        </xdr:cNvPr>
        <xdr:cNvSpPr txBox="1"/>
      </xdr:nvSpPr>
      <xdr:spPr>
        <a:xfrm>
          <a:off x="3582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17542</xdr:rowOff>
    </xdr:from>
    <xdr:ext cx="405111" cy="259045"/>
    <xdr:sp macro="" textlink="">
      <xdr:nvSpPr>
        <xdr:cNvPr id="432" name="n_2mainValue【市民会館】&#10;有形固定資産減価償却率">
          <a:extLst>
            <a:ext uri="{FF2B5EF4-FFF2-40B4-BE49-F238E27FC236}">
              <a16:creationId xmlns:a16="http://schemas.microsoft.com/office/drawing/2014/main" id="{03791D1B-3EE1-47C3-99DE-DCC59FAD5359}"/>
            </a:ext>
          </a:extLst>
        </xdr:cNvPr>
        <xdr:cNvSpPr txBox="1"/>
      </xdr:nvSpPr>
      <xdr:spPr>
        <a:xfrm>
          <a:off x="2705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150131</xdr:rowOff>
    </xdr:from>
    <xdr:ext cx="405111" cy="259045"/>
    <xdr:sp macro="" textlink="">
      <xdr:nvSpPr>
        <xdr:cNvPr id="433" name="n_3mainValue【市民会館】&#10;有形固定資産減価償却率">
          <a:extLst>
            <a:ext uri="{FF2B5EF4-FFF2-40B4-BE49-F238E27FC236}">
              <a16:creationId xmlns:a16="http://schemas.microsoft.com/office/drawing/2014/main" id="{D85F31ED-F798-4C78-AAD9-5EA84D458B75}"/>
            </a:ext>
          </a:extLst>
        </xdr:cNvPr>
        <xdr:cNvSpPr txBox="1"/>
      </xdr:nvSpPr>
      <xdr:spPr>
        <a:xfrm>
          <a:off x="1816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143527</xdr:rowOff>
    </xdr:from>
    <xdr:ext cx="405111" cy="259045"/>
    <xdr:sp macro="" textlink="">
      <xdr:nvSpPr>
        <xdr:cNvPr id="434" name="n_4mainValue【市民会館】&#10;有形固定資産減価償却率">
          <a:extLst>
            <a:ext uri="{FF2B5EF4-FFF2-40B4-BE49-F238E27FC236}">
              <a16:creationId xmlns:a16="http://schemas.microsoft.com/office/drawing/2014/main" id="{B8968A21-704F-421B-9420-D7AFF4EC8C5A}"/>
            </a:ext>
          </a:extLst>
        </xdr:cNvPr>
        <xdr:cNvSpPr txBox="1"/>
      </xdr:nvSpPr>
      <xdr:spPr>
        <a:xfrm>
          <a:off x="927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79F94800-A68A-4CAF-9B76-8B829C2518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9EAA2D3D-8AFF-484F-9AC3-4318987FD74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37592231-0C43-4542-B07F-8CEDD2B5F9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E143BD5-6D7D-4976-881B-0B1740C5EE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8576C63-A342-4BA1-9C5E-AD4BC65C9BA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1B24EBFA-B64F-44C0-A5B1-165A11C9D9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BBDB0C3-2D10-4CF3-B4E3-3EC5A54B83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1A899EA-AD6A-4175-A6BB-9458B5E309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7EA307B9-EFD0-4AED-B335-EB194E351B4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DD2D6B51-B285-4E5D-BF45-5F3EF8A224B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7054AC1F-EB29-4DF3-B561-A0956424CE2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E74E12C7-C8AF-4734-A7AA-342A8CF6970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FD50D160-42F2-4614-B3DA-AA02316F97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2C5F0098-FD2F-4FC4-8A89-681EB8C2823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A9107BFC-57E8-443A-819C-2A076BC4175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ABA03AE3-1512-4736-8225-27DDB88AF3D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4E861CAD-2D7B-43C9-98AF-A03E68A7926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404C96F2-0799-4D77-AA33-CFA2105FE03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DF4C319F-EEBD-4202-A4BF-968C7D5693C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20A27308-0A6B-43EF-9EC9-83C7DBD88AD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41469BC8-E2F0-48EB-98B1-0FC28D365D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253F18D4-B377-4D42-A477-27550104E2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A8721BD-2E28-41D0-99EC-51B3A2885F8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a:extLst>
            <a:ext uri="{FF2B5EF4-FFF2-40B4-BE49-F238E27FC236}">
              <a16:creationId xmlns:a16="http://schemas.microsoft.com/office/drawing/2014/main" id="{7AD06DE7-B642-4ECE-ABDB-249DE59AE4A4}"/>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a:extLst>
            <a:ext uri="{FF2B5EF4-FFF2-40B4-BE49-F238E27FC236}">
              <a16:creationId xmlns:a16="http://schemas.microsoft.com/office/drawing/2014/main" id="{24C6D31D-70AD-4A5B-9179-A92C230C8B7F}"/>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a:extLst>
            <a:ext uri="{FF2B5EF4-FFF2-40B4-BE49-F238E27FC236}">
              <a16:creationId xmlns:a16="http://schemas.microsoft.com/office/drawing/2014/main" id="{F3752364-8EC1-45C5-AEAA-40D22AF670C1}"/>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a:extLst>
            <a:ext uri="{FF2B5EF4-FFF2-40B4-BE49-F238E27FC236}">
              <a16:creationId xmlns:a16="http://schemas.microsoft.com/office/drawing/2014/main" id="{0F41DB96-1D06-482B-A242-A4C49DEE04F8}"/>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a:extLst>
            <a:ext uri="{FF2B5EF4-FFF2-40B4-BE49-F238E27FC236}">
              <a16:creationId xmlns:a16="http://schemas.microsoft.com/office/drawing/2014/main" id="{62A2AB8F-F9E9-4FEB-9E8D-1B03BCF6FE04}"/>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121938</xdr:rowOff>
    </xdr:from>
    <xdr:ext cx="469744" cy="259045"/>
    <xdr:sp macro="" textlink="">
      <xdr:nvSpPr>
        <xdr:cNvPr id="463" name="【市民会館】&#10;一人当たり面積平均値テキスト">
          <a:extLst>
            <a:ext uri="{FF2B5EF4-FFF2-40B4-BE49-F238E27FC236}">
              <a16:creationId xmlns:a16="http://schemas.microsoft.com/office/drawing/2014/main" id="{A976482B-444F-430C-85C6-032015785A26}"/>
            </a:ext>
          </a:extLst>
        </xdr:cNvPr>
        <xdr:cNvSpPr txBox="1"/>
      </xdr:nvSpPr>
      <xdr:spPr>
        <a:xfrm>
          <a:off x="105156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a:extLst>
            <a:ext uri="{FF2B5EF4-FFF2-40B4-BE49-F238E27FC236}">
              <a16:creationId xmlns:a16="http://schemas.microsoft.com/office/drawing/2014/main" id="{629AA5CA-881E-4869-83E7-BCEADFCC39EC}"/>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a:extLst>
            <a:ext uri="{FF2B5EF4-FFF2-40B4-BE49-F238E27FC236}">
              <a16:creationId xmlns:a16="http://schemas.microsoft.com/office/drawing/2014/main" id="{04E8DA84-68AD-43B8-BEAE-A440FA38C50A}"/>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a:extLst>
            <a:ext uri="{FF2B5EF4-FFF2-40B4-BE49-F238E27FC236}">
              <a16:creationId xmlns:a16="http://schemas.microsoft.com/office/drawing/2014/main" id="{95E5B340-FACC-4C1F-A335-F009F4AC5153}"/>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a:extLst>
            <a:ext uri="{FF2B5EF4-FFF2-40B4-BE49-F238E27FC236}">
              <a16:creationId xmlns:a16="http://schemas.microsoft.com/office/drawing/2014/main" id="{2B207D06-7F9B-48BA-A69F-A2260814829E}"/>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a:extLst>
            <a:ext uri="{FF2B5EF4-FFF2-40B4-BE49-F238E27FC236}">
              <a16:creationId xmlns:a16="http://schemas.microsoft.com/office/drawing/2014/main" id="{E9414099-CDF2-4B8F-B4F9-81EAB79EA7FB}"/>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5BE26D6-12A1-4D07-8FE8-51670BFB3AC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F14AAE3-5109-4197-A72C-5F12BFE0A83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65EB7CF0-E705-4FCA-A616-E5D090074AD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567718A-A18F-44EB-A572-1B92BEF7B07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93B70AD-15B5-40C3-8E49-1C8033D186E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82550</xdr:rowOff>
    </xdr:from>
    <xdr:to>
      <xdr:col>55</xdr:col>
      <xdr:colOff>50800</xdr:colOff>
      <xdr:row>104</xdr:row>
      <xdr:rowOff>12700</xdr:rowOff>
    </xdr:to>
    <xdr:sp macro="" textlink="">
      <xdr:nvSpPr>
        <xdr:cNvPr id="474" name="楕円 473">
          <a:extLst>
            <a:ext uri="{FF2B5EF4-FFF2-40B4-BE49-F238E27FC236}">
              <a16:creationId xmlns:a16="http://schemas.microsoft.com/office/drawing/2014/main" id="{B13E5F76-BC86-47B9-923E-9A3391B43EEC}"/>
            </a:ext>
          </a:extLst>
        </xdr:cNvPr>
        <xdr:cNvSpPr/>
      </xdr:nvSpPr>
      <xdr:spPr>
        <a:xfrm>
          <a:off x="10426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105427</xdr:rowOff>
    </xdr:from>
    <xdr:ext cx="469744" cy="259045"/>
    <xdr:sp macro="" textlink="">
      <xdr:nvSpPr>
        <xdr:cNvPr id="475" name="【市民会館】&#10;一人当たり面積該当値テキスト">
          <a:extLst>
            <a:ext uri="{FF2B5EF4-FFF2-40B4-BE49-F238E27FC236}">
              <a16:creationId xmlns:a16="http://schemas.microsoft.com/office/drawing/2014/main" id="{2AE51EF9-E6B6-4A20-BD4E-E77AFA2BD6B9}"/>
            </a:ext>
          </a:extLst>
        </xdr:cNvPr>
        <xdr:cNvSpPr txBox="1"/>
      </xdr:nvSpPr>
      <xdr:spPr>
        <a:xfrm>
          <a:off x="10515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76" name="楕円 475">
          <a:extLst>
            <a:ext uri="{FF2B5EF4-FFF2-40B4-BE49-F238E27FC236}">
              <a16:creationId xmlns:a16="http://schemas.microsoft.com/office/drawing/2014/main" id="{B4BB00BE-C799-4AD5-82A4-18FEC0860A58}"/>
            </a:ext>
          </a:extLst>
        </xdr:cNvPr>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133350</xdr:rowOff>
    </xdr:from>
    <xdr:to>
      <xdr:col>55</xdr:col>
      <xdr:colOff>0</xdr:colOff>
      <xdr:row>103</xdr:row>
      <xdr:rowOff>133350</xdr:rowOff>
    </xdr:to>
    <xdr:cxnSp macro="">
      <xdr:nvCxnSpPr>
        <xdr:cNvPr id="477" name="直線コネクタ 476">
          <a:extLst>
            <a:ext uri="{FF2B5EF4-FFF2-40B4-BE49-F238E27FC236}">
              <a16:creationId xmlns:a16="http://schemas.microsoft.com/office/drawing/2014/main" id="{EA125E94-18A8-443E-B4C3-6D3A22979F5E}"/>
            </a:ext>
          </a:extLst>
        </xdr:cNvPr>
        <xdr:cNvCxnSpPr/>
      </xdr:nvCxnSpPr>
      <xdr:spPr>
        <a:xfrm>
          <a:off x="9639300" y="17792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90170</xdr:rowOff>
    </xdr:from>
    <xdr:to>
      <xdr:col>46</xdr:col>
      <xdr:colOff>38100</xdr:colOff>
      <xdr:row>104</xdr:row>
      <xdr:rowOff>20320</xdr:rowOff>
    </xdr:to>
    <xdr:sp macro="" textlink="">
      <xdr:nvSpPr>
        <xdr:cNvPr id="478" name="楕円 477">
          <a:extLst>
            <a:ext uri="{FF2B5EF4-FFF2-40B4-BE49-F238E27FC236}">
              <a16:creationId xmlns:a16="http://schemas.microsoft.com/office/drawing/2014/main" id="{7A67CE19-5D1F-4761-B1D4-2F84F09336C3}"/>
            </a:ext>
          </a:extLst>
        </xdr:cNvPr>
        <xdr:cNvSpPr/>
      </xdr:nvSpPr>
      <xdr:spPr>
        <a:xfrm>
          <a:off x="869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140970</xdr:rowOff>
    </xdr:to>
    <xdr:cxnSp macro="">
      <xdr:nvCxnSpPr>
        <xdr:cNvPr id="479" name="直線コネクタ 478">
          <a:extLst>
            <a:ext uri="{FF2B5EF4-FFF2-40B4-BE49-F238E27FC236}">
              <a16:creationId xmlns:a16="http://schemas.microsoft.com/office/drawing/2014/main" id="{B1C51629-1891-493B-85A3-2F6A08410C69}"/>
            </a:ext>
          </a:extLst>
        </xdr:cNvPr>
        <xdr:cNvCxnSpPr/>
      </xdr:nvCxnSpPr>
      <xdr:spPr>
        <a:xfrm flipV="1">
          <a:off x="8750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93980</xdr:rowOff>
    </xdr:from>
    <xdr:to>
      <xdr:col>41</xdr:col>
      <xdr:colOff>101600</xdr:colOff>
      <xdr:row>104</xdr:row>
      <xdr:rowOff>24130</xdr:rowOff>
    </xdr:to>
    <xdr:sp macro="" textlink="">
      <xdr:nvSpPr>
        <xdr:cNvPr id="480" name="楕円 479">
          <a:extLst>
            <a:ext uri="{FF2B5EF4-FFF2-40B4-BE49-F238E27FC236}">
              <a16:creationId xmlns:a16="http://schemas.microsoft.com/office/drawing/2014/main" id="{74C56591-18DD-473C-A8D8-336ADE55306D}"/>
            </a:ext>
          </a:extLst>
        </xdr:cNvPr>
        <xdr:cNvSpPr/>
      </xdr:nvSpPr>
      <xdr:spPr>
        <a:xfrm>
          <a:off x="781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140970</xdr:rowOff>
    </xdr:from>
    <xdr:to>
      <xdr:col>45</xdr:col>
      <xdr:colOff>177800</xdr:colOff>
      <xdr:row>103</xdr:row>
      <xdr:rowOff>144780</xdr:rowOff>
    </xdr:to>
    <xdr:cxnSp macro="">
      <xdr:nvCxnSpPr>
        <xdr:cNvPr id="481" name="直線コネクタ 480">
          <a:extLst>
            <a:ext uri="{FF2B5EF4-FFF2-40B4-BE49-F238E27FC236}">
              <a16:creationId xmlns:a16="http://schemas.microsoft.com/office/drawing/2014/main" id="{D9702B0E-FA0C-4E7D-ABF8-6762547FA9CA}"/>
            </a:ext>
          </a:extLst>
        </xdr:cNvPr>
        <xdr:cNvCxnSpPr/>
      </xdr:nvCxnSpPr>
      <xdr:spPr>
        <a:xfrm flipV="1">
          <a:off x="7861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93980</xdr:rowOff>
    </xdr:from>
    <xdr:to>
      <xdr:col>36</xdr:col>
      <xdr:colOff>165100</xdr:colOff>
      <xdr:row>104</xdr:row>
      <xdr:rowOff>24130</xdr:rowOff>
    </xdr:to>
    <xdr:sp macro="" textlink="">
      <xdr:nvSpPr>
        <xdr:cNvPr id="482" name="楕円 481">
          <a:extLst>
            <a:ext uri="{FF2B5EF4-FFF2-40B4-BE49-F238E27FC236}">
              <a16:creationId xmlns:a16="http://schemas.microsoft.com/office/drawing/2014/main" id="{2E2AF15B-E0DC-473F-B7F2-1A4930F1FB8A}"/>
            </a:ext>
          </a:extLst>
        </xdr:cNvPr>
        <xdr:cNvSpPr/>
      </xdr:nvSpPr>
      <xdr:spPr>
        <a:xfrm>
          <a:off x="692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144780</xdr:rowOff>
    </xdr:from>
    <xdr:to>
      <xdr:col>41</xdr:col>
      <xdr:colOff>50800</xdr:colOff>
      <xdr:row>103</xdr:row>
      <xdr:rowOff>144780</xdr:rowOff>
    </xdr:to>
    <xdr:cxnSp macro="">
      <xdr:nvCxnSpPr>
        <xdr:cNvPr id="483" name="直線コネクタ 482">
          <a:extLst>
            <a:ext uri="{FF2B5EF4-FFF2-40B4-BE49-F238E27FC236}">
              <a16:creationId xmlns:a16="http://schemas.microsoft.com/office/drawing/2014/main" id="{36F2B5B5-A737-41A8-8EEE-4EEDD2182103}"/>
            </a:ext>
          </a:extLst>
        </xdr:cNvPr>
        <xdr:cNvCxnSpPr/>
      </xdr:nvCxnSpPr>
      <xdr:spPr>
        <a:xfrm>
          <a:off x="6972300" y="1780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4" name="n_1aveValue【市民会館】&#10;一人当たり面積">
          <a:extLst>
            <a:ext uri="{FF2B5EF4-FFF2-40B4-BE49-F238E27FC236}">
              <a16:creationId xmlns:a16="http://schemas.microsoft.com/office/drawing/2014/main" id="{A12C57B7-C6AA-4854-A03B-3D2B0F69A9D9}"/>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72407</xdr:rowOff>
    </xdr:from>
    <xdr:ext cx="469744" cy="259045"/>
    <xdr:sp macro="" textlink="">
      <xdr:nvSpPr>
        <xdr:cNvPr id="485" name="n_2aveValue【市民会館】&#10;一人当たり面積">
          <a:extLst>
            <a:ext uri="{FF2B5EF4-FFF2-40B4-BE49-F238E27FC236}">
              <a16:creationId xmlns:a16="http://schemas.microsoft.com/office/drawing/2014/main" id="{6C214ED9-49DF-4FCB-9FC0-8019A46C3ACF}"/>
            </a:ext>
          </a:extLst>
        </xdr:cNvPr>
        <xdr:cNvSpPr txBox="1"/>
      </xdr:nvSpPr>
      <xdr:spPr>
        <a:xfrm>
          <a:off x="8515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6" name="n_3aveValue【市民会館】&#10;一人当たり面積">
          <a:extLst>
            <a:ext uri="{FF2B5EF4-FFF2-40B4-BE49-F238E27FC236}">
              <a16:creationId xmlns:a16="http://schemas.microsoft.com/office/drawing/2014/main" id="{F1CBFE22-E588-4F40-B5E0-D2C147E1E693}"/>
            </a:ext>
          </a:extLst>
        </xdr:cNvPr>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60977</xdr:rowOff>
    </xdr:from>
    <xdr:ext cx="469744" cy="259045"/>
    <xdr:sp macro="" textlink="">
      <xdr:nvSpPr>
        <xdr:cNvPr id="487" name="n_4aveValue【市民会館】&#10;一人当たり面積">
          <a:extLst>
            <a:ext uri="{FF2B5EF4-FFF2-40B4-BE49-F238E27FC236}">
              <a16:creationId xmlns:a16="http://schemas.microsoft.com/office/drawing/2014/main" id="{131ACFC2-06E6-4CF2-BCCA-0837A4E815D1}"/>
            </a:ext>
          </a:extLst>
        </xdr:cNvPr>
        <xdr:cNvSpPr txBox="1"/>
      </xdr:nvSpPr>
      <xdr:spPr>
        <a:xfrm>
          <a:off x="6737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88" name="n_1mainValue【市民会館】&#10;一人当たり面積">
          <a:extLst>
            <a:ext uri="{FF2B5EF4-FFF2-40B4-BE49-F238E27FC236}">
              <a16:creationId xmlns:a16="http://schemas.microsoft.com/office/drawing/2014/main" id="{483A4E91-6392-4B0D-8978-C2EB1BB78915}"/>
            </a:ext>
          </a:extLst>
        </xdr:cNvPr>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36847</xdr:rowOff>
    </xdr:from>
    <xdr:ext cx="469744" cy="259045"/>
    <xdr:sp macro="" textlink="">
      <xdr:nvSpPr>
        <xdr:cNvPr id="489" name="n_2mainValue【市民会館】&#10;一人当たり面積">
          <a:extLst>
            <a:ext uri="{FF2B5EF4-FFF2-40B4-BE49-F238E27FC236}">
              <a16:creationId xmlns:a16="http://schemas.microsoft.com/office/drawing/2014/main" id="{7B5B65E6-99C4-4289-9B65-2F81F08F24CD}"/>
            </a:ext>
          </a:extLst>
        </xdr:cNvPr>
        <xdr:cNvSpPr txBox="1"/>
      </xdr:nvSpPr>
      <xdr:spPr>
        <a:xfrm>
          <a:off x="8515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40657</xdr:rowOff>
    </xdr:from>
    <xdr:ext cx="469744" cy="259045"/>
    <xdr:sp macro="" textlink="">
      <xdr:nvSpPr>
        <xdr:cNvPr id="490" name="n_3mainValue【市民会館】&#10;一人当たり面積">
          <a:extLst>
            <a:ext uri="{FF2B5EF4-FFF2-40B4-BE49-F238E27FC236}">
              <a16:creationId xmlns:a16="http://schemas.microsoft.com/office/drawing/2014/main" id="{FF987841-0AB6-4142-A1B7-D46087135473}"/>
            </a:ext>
          </a:extLst>
        </xdr:cNvPr>
        <xdr:cNvSpPr txBox="1"/>
      </xdr:nvSpPr>
      <xdr:spPr>
        <a:xfrm>
          <a:off x="7626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40657</xdr:rowOff>
    </xdr:from>
    <xdr:ext cx="469744" cy="259045"/>
    <xdr:sp macro="" textlink="">
      <xdr:nvSpPr>
        <xdr:cNvPr id="491" name="n_4mainValue【市民会館】&#10;一人当たり面積">
          <a:extLst>
            <a:ext uri="{FF2B5EF4-FFF2-40B4-BE49-F238E27FC236}">
              <a16:creationId xmlns:a16="http://schemas.microsoft.com/office/drawing/2014/main" id="{539FDDB0-6232-4BFF-BFF0-0553230B9FD0}"/>
            </a:ext>
          </a:extLst>
        </xdr:cNvPr>
        <xdr:cNvSpPr txBox="1"/>
      </xdr:nvSpPr>
      <xdr:spPr>
        <a:xfrm>
          <a:off x="6737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E5F5AF14-698F-4A18-B9C2-70A6C04EFB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7C7A6485-6A4F-4300-9894-95A4D7658A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4CAF90DA-25D6-4A49-A8F4-E506F8CC9AA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7ECB9930-56CF-4833-8CC5-77CF866C4E9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B0834EA-3D6B-4E36-A348-DC2A0AD1F26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44EDEE07-E7EA-4951-A727-C52015B7892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B1A79DD0-B2E3-4B07-9243-569401E788E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2652AE35-4A2B-4EDF-832C-CA8C690AE3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15CAE3A-2B21-4E7D-A473-C11AEE6DF1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4B8B26F2-4231-4DB4-B4CE-D11346BC0AD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E21B80F1-0B8F-4C73-B610-18196B6EA42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A09A9303-E5D7-4AEC-8199-26D4A696CDB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A53B73DF-E765-4AA5-80BA-F981AF49035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70EB158-8DA8-42E1-9F81-286B43B41C0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7269ACC6-54DB-46C0-AC27-6BD76E7D905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8622FFDC-AB5F-4119-8CA4-AD0E5D50E0C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F190D1EC-94EB-426F-A448-A9C35B91ABE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FCD3D510-3868-441E-A2BC-D8AFD6D379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7B5BEFA1-E75A-4115-B424-31CC66809F2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A6E8DD6F-A28E-48AD-93FB-6DA515189B0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FD792A7F-3511-4B4F-843D-DE1C5BDED52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AC46F19E-B62C-4F38-B5C8-25460C98C1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65182D1B-C803-49BB-804E-2A4DBB91010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7A676723-8B0F-4D94-856D-B9C9E70A9A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a:extLst>
            <a:ext uri="{FF2B5EF4-FFF2-40B4-BE49-F238E27FC236}">
              <a16:creationId xmlns:a16="http://schemas.microsoft.com/office/drawing/2014/main" id="{9674A776-A478-4C73-9885-C17D99F9F223}"/>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C6B355FC-68A9-420D-A5C0-BFFB3E489873}"/>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a:extLst>
            <a:ext uri="{FF2B5EF4-FFF2-40B4-BE49-F238E27FC236}">
              <a16:creationId xmlns:a16="http://schemas.microsoft.com/office/drawing/2014/main" id="{862856A4-43C9-4E7E-9792-D52F09564A0C}"/>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E32DBB3C-2EFC-4F6F-A5F1-EFBB4C56D3AD}"/>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F487970F-40BC-428C-AC27-187B60C9F584}"/>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4F6CE993-E612-48AC-BD82-CA7C4AF77B44}"/>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a:extLst>
            <a:ext uri="{FF2B5EF4-FFF2-40B4-BE49-F238E27FC236}">
              <a16:creationId xmlns:a16="http://schemas.microsoft.com/office/drawing/2014/main" id="{D698B36D-DF21-4B33-A888-A8233D0973D9}"/>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CD1DF17C-C82E-4B47-B869-1378A8167567}"/>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a:extLst>
            <a:ext uri="{FF2B5EF4-FFF2-40B4-BE49-F238E27FC236}">
              <a16:creationId xmlns:a16="http://schemas.microsoft.com/office/drawing/2014/main" id="{8E0FF3AD-B18D-44CA-9CFB-F7F213A310FB}"/>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a:extLst>
            <a:ext uri="{FF2B5EF4-FFF2-40B4-BE49-F238E27FC236}">
              <a16:creationId xmlns:a16="http://schemas.microsoft.com/office/drawing/2014/main" id="{D3C1BE42-4E7B-4E56-899D-D0BA6EFE6AB4}"/>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a:extLst>
            <a:ext uri="{FF2B5EF4-FFF2-40B4-BE49-F238E27FC236}">
              <a16:creationId xmlns:a16="http://schemas.microsoft.com/office/drawing/2014/main" id="{BF5001AE-E0C4-4874-9916-30CC5904AAC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AAB7276E-2592-4AD6-9E58-9B6211237BC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FD7B10E-8591-4A9B-AC11-27D9B1D1349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3C833B95-A962-4432-A37A-D524550D50B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9967D09-EFB4-43CF-A80F-2889C4EB53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19AF30C-EA56-41F7-B9C6-7A26261A3B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32" name="楕円 531">
          <a:extLst>
            <a:ext uri="{FF2B5EF4-FFF2-40B4-BE49-F238E27FC236}">
              <a16:creationId xmlns:a16="http://schemas.microsoft.com/office/drawing/2014/main" id="{A0B94E15-0D26-47C2-8CDD-FA595424A02C}"/>
            </a:ext>
          </a:extLst>
        </xdr:cNvPr>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67327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896491EE-7372-47D7-AA2B-7F17A3010B08}"/>
            </a:ext>
          </a:extLst>
        </xdr:cNvPr>
        <xdr:cNvSpPr txBox="1"/>
      </xdr:nvSpPr>
      <xdr:spPr>
        <a:xfrm>
          <a:off x="16357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534" name="楕円 533">
          <a:extLst>
            <a:ext uri="{FF2B5EF4-FFF2-40B4-BE49-F238E27FC236}">
              <a16:creationId xmlns:a16="http://schemas.microsoft.com/office/drawing/2014/main" id="{71812A15-42B2-42A1-B68B-8AF909A9240D}"/>
            </a:ext>
          </a:extLst>
        </xdr:cNvPr>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37</xdr:row>
      <xdr:rowOff>95250</xdr:rowOff>
    </xdr:to>
    <xdr:cxnSp macro="">
      <xdr:nvCxnSpPr>
        <xdr:cNvPr id="535" name="直線コネクタ 534">
          <a:extLst>
            <a:ext uri="{FF2B5EF4-FFF2-40B4-BE49-F238E27FC236}">
              <a16:creationId xmlns:a16="http://schemas.microsoft.com/office/drawing/2014/main" id="{018C1C56-CE56-4689-B464-72EBA27479C8}"/>
            </a:ext>
          </a:extLst>
        </xdr:cNvPr>
        <xdr:cNvCxnSpPr/>
      </xdr:nvCxnSpPr>
      <xdr:spPr>
        <a:xfrm>
          <a:off x="15481300" y="6280785"/>
          <a:ext cx="8382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76835</xdr:rowOff>
    </xdr:from>
    <xdr:to>
      <xdr:col>76</xdr:col>
      <xdr:colOff>165100</xdr:colOff>
      <xdr:row>37</xdr:row>
      <xdr:rowOff>6985</xdr:rowOff>
    </xdr:to>
    <xdr:sp macro="" textlink="">
      <xdr:nvSpPr>
        <xdr:cNvPr id="536" name="楕円 535">
          <a:extLst>
            <a:ext uri="{FF2B5EF4-FFF2-40B4-BE49-F238E27FC236}">
              <a16:creationId xmlns:a16="http://schemas.microsoft.com/office/drawing/2014/main" id="{9D4BDF01-DEC4-451B-A5BF-5836842F6F32}"/>
            </a:ext>
          </a:extLst>
        </xdr:cNvPr>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36</xdr:row>
      <xdr:rowOff>127635</xdr:rowOff>
    </xdr:to>
    <xdr:cxnSp macro="">
      <xdr:nvCxnSpPr>
        <xdr:cNvPr id="537" name="直線コネクタ 536">
          <a:extLst>
            <a:ext uri="{FF2B5EF4-FFF2-40B4-BE49-F238E27FC236}">
              <a16:creationId xmlns:a16="http://schemas.microsoft.com/office/drawing/2014/main" id="{472C3D39-9EED-4560-A029-AB3184DE832A}"/>
            </a:ext>
          </a:extLst>
        </xdr:cNvPr>
        <xdr:cNvCxnSpPr/>
      </xdr:nvCxnSpPr>
      <xdr:spPr>
        <a:xfrm flipV="1">
          <a:off x="14592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538" name="楕円 537">
          <a:extLst>
            <a:ext uri="{FF2B5EF4-FFF2-40B4-BE49-F238E27FC236}">
              <a16:creationId xmlns:a16="http://schemas.microsoft.com/office/drawing/2014/main" id="{963382D5-E5EE-4A74-98B4-15D7B77242EA}"/>
            </a:ext>
          </a:extLst>
        </xdr:cNvPr>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127635</xdr:rowOff>
    </xdr:to>
    <xdr:cxnSp macro="">
      <xdr:nvCxnSpPr>
        <xdr:cNvPr id="539" name="直線コネクタ 538">
          <a:extLst>
            <a:ext uri="{FF2B5EF4-FFF2-40B4-BE49-F238E27FC236}">
              <a16:creationId xmlns:a16="http://schemas.microsoft.com/office/drawing/2014/main" id="{47C58CF3-CB36-4C6C-BDB4-7E4FA8CCD9E4}"/>
            </a:ext>
          </a:extLst>
        </xdr:cNvPr>
        <xdr:cNvCxnSpPr/>
      </xdr:nvCxnSpPr>
      <xdr:spPr>
        <a:xfrm>
          <a:off x="13703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540" name="楕円 539">
          <a:extLst>
            <a:ext uri="{FF2B5EF4-FFF2-40B4-BE49-F238E27FC236}">
              <a16:creationId xmlns:a16="http://schemas.microsoft.com/office/drawing/2014/main" id="{B136AF8D-3578-41E6-915F-98EA4EC3ED37}"/>
            </a:ext>
          </a:extLst>
        </xdr:cNvPr>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95250</xdr:rowOff>
    </xdr:to>
    <xdr:cxnSp macro="">
      <xdr:nvCxnSpPr>
        <xdr:cNvPr id="541" name="直線コネクタ 540">
          <a:extLst>
            <a:ext uri="{FF2B5EF4-FFF2-40B4-BE49-F238E27FC236}">
              <a16:creationId xmlns:a16="http://schemas.microsoft.com/office/drawing/2014/main" id="{741377FD-DBEC-4997-BBEE-4996BFC35306}"/>
            </a:ext>
          </a:extLst>
        </xdr:cNvPr>
        <xdr:cNvCxnSpPr/>
      </xdr:nvCxnSpPr>
      <xdr:spPr>
        <a:xfrm>
          <a:off x="12814300" y="61988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19B92FD3-B5AD-42A2-A4E3-B48E3236D52B}"/>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E4B1D137-321D-4CFA-B8C0-7E86B013C4EF}"/>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59AE25A6-BB3B-4EC2-AC6B-786BB5C4DF38}"/>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211BA1C6-DD06-4570-8F42-7C724254759E}"/>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A8722FDC-33F0-4416-9843-D44363FB5C31}"/>
            </a:ext>
          </a:extLst>
        </xdr:cNvPr>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14572EC0-B64A-4321-B3EA-294292835FFE}"/>
            </a:ext>
          </a:extLst>
        </xdr:cNvPr>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A6BCF917-D25C-45E2-BAF3-B54F7EC1EBE4}"/>
            </a:ext>
          </a:extLst>
        </xdr:cNvPr>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17DE7D93-5B0E-4C2C-BA3D-D49DE8D94625}"/>
            </a:ext>
          </a:extLst>
        </xdr:cNvPr>
        <xdr:cNvSpPr txBox="1"/>
      </xdr:nvSpPr>
      <xdr:spPr>
        <a:xfrm>
          <a:off x="12611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D6C9B1CA-521A-4A2E-963A-A0C98EE9547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2DDCB601-FAC3-4F84-B948-498C6C6B361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21B31052-248C-44D7-8D84-91530FDB2D2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9A1E89D-D84F-4A06-B4C0-6EED6C190D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49C59EE-B0FE-43D5-8889-38F1176DCC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49F3DDEE-0D3B-4B12-98C1-ED4B383573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DE9FCF06-C021-418D-982B-4374268A3F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5E1EC97B-BDF3-4046-B279-21A6BB70E69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B4CDF64B-95D4-41A7-B0D3-2605C3FCD6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ADDFEF02-B4F3-43B8-97DD-E4475754103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747ED77D-36DB-43EC-9179-EFB8E5BE88F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171B3E07-3F99-49BF-8567-0D1EDAE17A5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5C2D89FB-34DD-4B01-B660-881CDA4A703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469BE156-7DDF-49FE-B680-8F6B4F1B8BE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10526BC6-F54C-4602-8952-25B5CC4F7BF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C0AEB396-B8B2-4409-AFFC-BC31A9BE5C6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0835ED86-3CAE-4678-8B7E-792474A9DF4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354E22CA-6406-4923-A88F-838F6B2AACA5}"/>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C1CC62A-3D76-4EF9-886D-38EA56FA915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4EBD45B5-0031-4291-89EE-6B532DF4E41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76C27A5B-2646-4F8A-BF96-8B92EA1007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a:extLst>
            <a:ext uri="{FF2B5EF4-FFF2-40B4-BE49-F238E27FC236}">
              <a16:creationId xmlns:a16="http://schemas.microsoft.com/office/drawing/2014/main" id="{BF3D8E83-A7FC-4DA9-BF40-B4C3CB921B7B}"/>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50A02785-5662-41B0-A786-190BD837E9D9}"/>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a:extLst>
            <a:ext uri="{FF2B5EF4-FFF2-40B4-BE49-F238E27FC236}">
              <a16:creationId xmlns:a16="http://schemas.microsoft.com/office/drawing/2014/main" id="{A395D9F9-4E4C-4EE7-B9B9-906CBD8EE038}"/>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F7D3F857-963C-4706-B7C7-C8E6BE4DEA6F}"/>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a:extLst>
            <a:ext uri="{FF2B5EF4-FFF2-40B4-BE49-F238E27FC236}">
              <a16:creationId xmlns:a16="http://schemas.microsoft.com/office/drawing/2014/main" id="{C1CE86A0-6F1A-4B22-9B13-0A276AD40B21}"/>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C1E48EB5-C66A-4AFB-9381-F7F7C0DEDFF8}"/>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a:extLst>
            <a:ext uri="{FF2B5EF4-FFF2-40B4-BE49-F238E27FC236}">
              <a16:creationId xmlns:a16="http://schemas.microsoft.com/office/drawing/2014/main" id="{E2C41D3F-4419-4460-B630-18FE7D08DFA4}"/>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a:extLst>
            <a:ext uri="{FF2B5EF4-FFF2-40B4-BE49-F238E27FC236}">
              <a16:creationId xmlns:a16="http://schemas.microsoft.com/office/drawing/2014/main" id="{6F7A4231-9906-4AE6-93BA-29DD824AEBF9}"/>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a:extLst>
            <a:ext uri="{FF2B5EF4-FFF2-40B4-BE49-F238E27FC236}">
              <a16:creationId xmlns:a16="http://schemas.microsoft.com/office/drawing/2014/main" id="{1A8A04F0-ABC6-4CFB-B942-13C049D3D1E9}"/>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a:extLst>
            <a:ext uri="{FF2B5EF4-FFF2-40B4-BE49-F238E27FC236}">
              <a16:creationId xmlns:a16="http://schemas.microsoft.com/office/drawing/2014/main" id="{5F6EC9CE-DFF6-4E2E-8356-2ECA6A822BFB}"/>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a:extLst>
            <a:ext uri="{FF2B5EF4-FFF2-40B4-BE49-F238E27FC236}">
              <a16:creationId xmlns:a16="http://schemas.microsoft.com/office/drawing/2014/main" id="{C07079EA-02C1-468C-8362-5C57A93C9961}"/>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78E4065-6D62-41CD-A203-42E1AF87BC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99ABB36-BF43-4458-B949-8665E96AF16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EF3B60B-7F86-445F-A560-603B163CEE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A68FB26-9A01-4438-A4FA-193C613883A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E048AA0-948A-4EAB-8266-9890E9ED4D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54391</xdr:rowOff>
    </xdr:from>
    <xdr:to>
      <xdr:col>116</xdr:col>
      <xdr:colOff>114300</xdr:colOff>
      <xdr:row>39</xdr:row>
      <xdr:rowOff>155991</xdr:rowOff>
    </xdr:to>
    <xdr:sp macro="" textlink="">
      <xdr:nvSpPr>
        <xdr:cNvPr id="587" name="楕円 586">
          <a:extLst>
            <a:ext uri="{FF2B5EF4-FFF2-40B4-BE49-F238E27FC236}">
              <a16:creationId xmlns:a16="http://schemas.microsoft.com/office/drawing/2014/main" id="{008BF2D5-A220-4F68-88CE-87BA246EEBAB}"/>
            </a:ext>
          </a:extLst>
        </xdr:cNvPr>
        <xdr:cNvSpPr/>
      </xdr:nvSpPr>
      <xdr:spPr>
        <a:xfrm>
          <a:off x="22110700" y="67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77268</xdr:rowOff>
    </xdr:from>
    <xdr:ext cx="534377" cy="259045"/>
    <xdr:sp macro="" textlink="">
      <xdr:nvSpPr>
        <xdr:cNvPr id="588" name="【一般廃棄物処理施設】&#10;一人当たり有形固定資産（償却資産）額該当値テキスト">
          <a:extLst>
            <a:ext uri="{FF2B5EF4-FFF2-40B4-BE49-F238E27FC236}">
              <a16:creationId xmlns:a16="http://schemas.microsoft.com/office/drawing/2014/main" id="{15DF7189-E5C7-4777-B40E-1CF623264454}"/>
            </a:ext>
          </a:extLst>
        </xdr:cNvPr>
        <xdr:cNvSpPr txBox="1"/>
      </xdr:nvSpPr>
      <xdr:spPr>
        <a:xfrm>
          <a:off x="22199600" y="65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145287</xdr:rowOff>
    </xdr:from>
    <xdr:to>
      <xdr:col>112</xdr:col>
      <xdr:colOff>38100</xdr:colOff>
      <xdr:row>39</xdr:row>
      <xdr:rowOff>75437</xdr:rowOff>
    </xdr:to>
    <xdr:sp macro="" textlink="">
      <xdr:nvSpPr>
        <xdr:cNvPr id="589" name="楕円 588">
          <a:extLst>
            <a:ext uri="{FF2B5EF4-FFF2-40B4-BE49-F238E27FC236}">
              <a16:creationId xmlns:a16="http://schemas.microsoft.com/office/drawing/2014/main" id="{C59B3C57-7DF1-43E0-871E-1FD3798F7A37}"/>
            </a:ext>
          </a:extLst>
        </xdr:cNvPr>
        <xdr:cNvSpPr/>
      </xdr:nvSpPr>
      <xdr:spPr>
        <a:xfrm>
          <a:off x="21272500" y="666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24637</xdr:rowOff>
    </xdr:from>
    <xdr:to>
      <xdr:col>116</xdr:col>
      <xdr:colOff>63500</xdr:colOff>
      <xdr:row>39</xdr:row>
      <xdr:rowOff>105191</xdr:rowOff>
    </xdr:to>
    <xdr:cxnSp macro="">
      <xdr:nvCxnSpPr>
        <xdr:cNvPr id="590" name="直線コネクタ 589">
          <a:extLst>
            <a:ext uri="{FF2B5EF4-FFF2-40B4-BE49-F238E27FC236}">
              <a16:creationId xmlns:a16="http://schemas.microsoft.com/office/drawing/2014/main" id="{C5D8FEF2-95C8-418A-8F0D-D7BB814CB797}"/>
            </a:ext>
          </a:extLst>
        </xdr:cNvPr>
        <xdr:cNvCxnSpPr/>
      </xdr:nvCxnSpPr>
      <xdr:spPr>
        <a:xfrm>
          <a:off x="21323300" y="6711187"/>
          <a:ext cx="8382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141684</xdr:rowOff>
    </xdr:from>
    <xdr:to>
      <xdr:col>107</xdr:col>
      <xdr:colOff>101600</xdr:colOff>
      <xdr:row>40</xdr:row>
      <xdr:rowOff>71834</xdr:rowOff>
    </xdr:to>
    <xdr:sp macro="" textlink="">
      <xdr:nvSpPr>
        <xdr:cNvPr id="591" name="楕円 590">
          <a:extLst>
            <a:ext uri="{FF2B5EF4-FFF2-40B4-BE49-F238E27FC236}">
              <a16:creationId xmlns:a16="http://schemas.microsoft.com/office/drawing/2014/main" id="{AF4FCC48-81F5-457F-9471-ABFB6C2540E3}"/>
            </a:ext>
          </a:extLst>
        </xdr:cNvPr>
        <xdr:cNvSpPr/>
      </xdr:nvSpPr>
      <xdr:spPr>
        <a:xfrm>
          <a:off x="20383500" y="682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24637</xdr:rowOff>
    </xdr:from>
    <xdr:to>
      <xdr:col>111</xdr:col>
      <xdr:colOff>177800</xdr:colOff>
      <xdr:row>40</xdr:row>
      <xdr:rowOff>21034</xdr:rowOff>
    </xdr:to>
    <xdr:cxnSp macro="">
      <xdr:nvCxnSpPr>
        <xdr:cNvPr id="592" name="直線コネクタ 591">
          <a:extLst>
            <a:ext uri="{FF2B5EF4-FFF2-40B4-BE49-F238E27FC236}">
              <a16:creationId xmlns:a16="http://schemas.microsoft.com/office/drawing/2014/main" id="{C1EF2C87-34D6-4B48-AB2A-E30F95964332}"/>
            </a:ext>
          </a:extLst>
        </xdr:cNvPr>
        <xdr:cNvCxnSpPr/>
      </xdr:nvCxnSpPr>
      <xdr:spPr>
        <a:xfrm flipV="1">
          <a:off x="20434300" y="6711187"/>
          <a:ext cx="889000" cy="16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150014</xdr:rowOff>
    </xdr:from>
    <xdr:to>
      <xdr:col>102</xdr:col>
      <xdr:colOff>165100</xdr:colOff>
      <xdr:row>40</xdr:row>
      <xdr:rowOff>80164</xdr:rowOff>
    </xdr:to>
    <xdr:sp macro="" textlink="">
      <xdr:nvSpPr>
        <xdr:cNvPr id="593" name="楕円 592">
          <a:extLst>
            <a:ext uri="{FF2B5EF4-FFF2-40B4-BE49-F238E27FC236}">
              <a16:creationId xmlns:a16="http://schemas.microsoft.com/office/drawing/2014/main" id="{92E5B54C-5AFD-4C8E-91ED-8A875C1C6B44}"/>
            </a:ext>
          </a:extLst>
        </xdr:cNvPr>
        <xdr:cNvSpPr/>
      </xdr:nvSpPr>
      <xdr:spPr>
        <a:xfrm>
          <a:off x="19494500" y="68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21034</xdr:rowOff>
    </xdr:from>
    <xdr:to>
      <xdr:col>107</xdr:col>
      <xdr:colOff>50800</xdr:colOff>
      <xdr:row>40</xdr:row>
      <xdr:rowOff>29364</xdr:rowOff>
    </xdr:to>
    <xdr:cxnSp macro="">
      <xdr:nvCxnSpPr>
        <xdr:cNvPr id="594" name="直線コネクタ 593">
          <a:extLst>
            <a:ext uri="{FF2B5EF4-FFF2-40B4-BE49-F238E27FC236}">
              <a16:creationId xmlns:a16="http://schemas.microsoft.com/office/drawing/2014/main" id="{C1B05470-3C32-4DAD-A347-DF27A4DF02D6}"/>
            </a:ext>
          </a:extLst>
        </xdr:cNvPr>
        <xdr:cNvCxnSpPr/>
      </xdr:nvCxnSpPr>
      <xdr:spPr>
        <a:xfrm flipV="1">
          <a:off x="19545300" y="6879034"/>
          <a:ext cx="889000" cy="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163886</xdr:rowOff>
    </xdr:from>
    <xdr:to>
      <xdr:col>98</xdr:col>
      <xdr:colOff>38100</xdr:colOff>
      <xdr:row>40</xdr:row>
      <xdr:rowOff>94036</xdr:rowOff>
    </xdr:to>
    <xdr:sp macro="" textlink="">
      <xdr:nvSpPr>
        <xdr:cNvPr id="595" name="楕円 594">
          <a:extLst>
            <a:ext uri="{FF2B5EF4-FFF2-40B4-BE49-F238E27FC236}">
              <a16:creationId xmlns:a16="http://schemas.microsoft.com/office/drawing/2014/main" id="{DE190CE8-E7AF-48DC-BC34-1CA35EEE1471}"/>
            </a:ext>
          </a:extLst>
        </xdr:cNvPr>
        <xdr:cNvSpPr/>
      </xdr:nvSpPr>
      <xdr:spPr>
        <a:xfrm>
          <a:off x="18605500" y="68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29364</xdr:rowOff>
    </xdr:from>
    <xdr:to>
      <xdr:col>102</xdr:col>
      <xdr:colOff>114300</xdr:colOff>
      <xdr:row>40</xdr:row>
      <xdr:rowOff>43236</xdr:rowOff>
    </xdr:to>
    <xdr:cxnSp macro="">
      <xdr:nvCxnSpPr>
        <xdr:cNvPr id="596" name="直線コネクタ 595">
          <a:extLst>
            <a:ext uri="{FF2B5EF4-FFF2-40B4-BE49-F238E27FC236}">
              <a16:creationId xmlns:a16="http://schemas.microsoft.com/office/drawing/2014/main" id="{F59FE09E-76C2-4DF1-B806-1D641BEE4B45}"/>
            </a:ext>
          </a:extLst>
        </xdr:cNvPr>
        <xdr:cNvCxnSpPr/>
      </xdr:nvCxnSpPr>
      <xdr:spPr>
        <a:xfrm flipV="1">
          <a:off x="18656300" y="6887364"/>
          <a:ext cx="889000" cy="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382E712-ECD4-482E-8DD6-1ADF5A3F8BEA}"/>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E9DC667B-1D99-483C-B5FD-8C39107D12D6}"/>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C2188607-7A50-4339-A78D-6A84DB537FDB}"/>
            </a:ext>
          </a:extLst>
        </xdr:cNvPr>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6EAC0A8B-8F8A-4116-91B2-21D56CA61AAA}"/>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91964</xdr:rowOff>
    </xdr:from>
    <xdr:ext cx="534377" cy="259045"/>
    <xdr:sp macro="" textlink="">
      <xdr:nvSpPr>
        <xdr:cNvPr id="601" name="n_1mainValue【一般廃棄物処理施設】&#10;一人当たり有形固定資産（償却資産）額">
          <a:extLst>
            <a:ext uri="{FF2B5EF4-FFF2-40B4-BE49-F238E27FC236}">
              <a16:creationId xmlns:a16="http://schemas.microsoft.com/office/drawing/2014/main" id="{817C98E7-A818-40C0-B881-C511726652E1}"/>
            </a:ext>
          </a:extLst>
        </xdr:cNvPr>
        <xdr:cNvSpPr txBox="1"/>
      </xdr:nvSpPr>
      <xdr:spPr>
        <a:xfrm>
          <a:off x="21043411" y="643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62961</xdr:rowOff>
    </xdr:from>
    <xdr:ext cx="534377" cy="259045"/>
    <xdr:sp macro="" textlink="">
      <xdr:nvSpPr>
        <xdr:cNvPr id="602" name="n_2mainValue【一般廃棄物処理施設】&#10;一人当たり有形固定資産（償却資産）額">
          <a:extLst>
            <a:ext uri="{FF2B5EF4-FFF2-40B4-BE49-F238E27FC236}">
              <a16:creationId xmlns:a16="http://schemas.microsoft.com/office/drawing/2014/main" id="{DF61B53C-8015-4185-BBE5-834D4D456A07}"/>
            </a:ext>
          </a:extLst>
        </xdr:cNvPr>
        <xdr:cNvSpPr txBox="1"/>
      </xdr:nvSpPr>
      <xdr:spPr>
        <a:xfrm>
          <a:off x="20167111" y="692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96691</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09B127DD-0132-4ABE-AB36-366F76B5AC89}"/>
            </a:ext>
          </a:extLst>
        </xdr:cNvPr>
        <xdr:cNvSpPr txBox="1"/>
      </xdr:nvSpPr>
      <xdr:spPr>
        <a:xfrm>
          <a:off x="19278111" y="661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85163</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4B432A6C-8DFD-4483-8D00-D2B45DD85AE6}"/>
            </a:ext>
          </a:extLst>
        </xdr:cNvPr>
        <xdr:cNvSpPr txBox="1"/>
      </xdr:nvSpPr>
      <xdr:spPr>
        <a:xfrm>
          <a:off x="18389111" y="69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BCD1BEBD-5254-4F1F-AAE8-8D05EA965C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D8CE3092-74EB-425A-BEAB-2A51E56B8E8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66E7EF3-FB91-4892-AFB1-6E8966E1DB8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F9CB70EC-DA04-475D-8CCF-22E54200C1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6ABB2759-220A-4596-B405-6E8ACF607D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3840564-9214-4261-AB35-148AE46DD4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A3B20A3-03FA-42AF-BFC4-7C2F66EA352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CAFAE766-79EB-4CF5-95D6-301E2E959B5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BD383C43-4C82-4D93-8FF5-9DC0EBA95C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7E245CFB-DD3B-48BA-A471-303421A7EB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4C8536A5-F0FD-4E7E-B115-902FD31410D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070111DE-87CE-4BD4-BABA-2065C447777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260D4317-A98B-4A49-86A6-1DB191E8BEE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9B1B0643-78A7-4C38-9105-CA0DBF2926E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3DCA0EB7-1F32-472C-B6A0-141CF6946E2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F0082DDA-E344-4F2E-8FEF-910B05B0112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8B0540B7-18F4-4C62-BEB1-AF638EAF56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AFFBE088-E8CE-423B-93C2-F1F3E1A7EA6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F75E0F02-8671-4B1B-9B80-904E7168915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0FB1ADB8-13BB-4F86-BC0D-892F2A967E8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9F6610C4-D452-4D38-8661-492FFF7EBB9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5A9B77AD-0964-41CD-84CC-289B1C61F6B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391DA8A0-643A-45FA-8835-C1C0AC85F7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a:extLst>
            <a:ext uri="{FF2B5EF4-FFF2-40B4-BE49-F238E27FC236}">
              <a16:creationId xmlns:a16="http://schemas.microsoft.com/office/drawing/2014/main" id="{57CFEE0F-8679-4A8D-94F6-9AD36C3D2287}"/>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F188E7FD-B57B-49F7-AF83-B06172069D8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a:extLst>
            <a:ext uri="{FF2B5EF4-FFF2-40B4-BE49-F238E27FC236}">
              <a16:creationId xmlns:a16="http://schemas.microsoft.com/office/drawing/2014/main" id="{6A6C5EB8-8CE0-4893-B190-D3A5F9C9B9EC}"/>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FCEE0996-4DFB-4EE7-9C42-1FCE1B862EA2}"/>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a:extLst>
            <a:ext uri="{FF2B5EF4-FFF2-40B4-BE49-F238E27FC236}">
              <a16:creationId xmlns:a16="http://schemas.microsoft.com/office/drawing/2014/main" id="{6AC59E75-310D-4F73-9806-412C59FB4AB4}"/>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ABA40F37-9B2A-46F0-9CC6-E224E2FDB246}"/>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a:extLst>
            <a:ext uri="{FF2B5EF4-FFF2-40B4-BE49-F238E27FC236}">
              <a16:creationId xmlns:a16="http://schemas.microsoft.com/office/drawing/2014/main" id="{670FDED3-EFCE-40F1-83A5-91731B0475D4}"/>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a:extLst>
            <a:ext uri="{FF2B5EF4-FFF2-40B4-BE49-F238E27FC236}">
              <a16:creationId xmlns:a16="http://schemas.microsoft.com/office/drawing/2014/main" id="{44AA9A39-0217-469D-8104-8B9E95123771}"/>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a:extLst>
            <a:ext uri="{FF2B5EF4-FFF2-40B4-BE49-F238E27FC236}">
              <a16:creationId xmlns:a16="http://schemas.microsoft.com/office/drawing/2014/main" id="{FC2AF6DF-22DB-4D95-955E-D587B88299FF}"/>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a:extLst>
            <a:ext uri="{FF2B5EF4-FFF2-40B4-BE49-F238E27FC236}">
              <a16:creationId xmlns:a16="http://schemas.microsoft.com/office/drawing/2014/main" id="{D0DA0FF3-416F-410D-AA66-D336F86077B2}"/>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a:extLst>
            <a:ext uri="{FF2B5EF4-FFF2-40B4-BE49-F238E27FC236}">
              <a16:creationId xmlns:a16="http://schemas.microsoft.com/office/drawing/2014/main" id="{64668C07-B291-48B3-85BE-09FF66480452}"/>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1118730-0D85-42D0-A0E5-A9E980AC02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C81BBDAF-E9BB-4DC1-9054-2ADDB46CAC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D0D73C66-DA58-4827-BB39-FB64000FA3E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97AE55D-9340-4587-B212-46A32DC54F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8D136C1-2A78-4685-BACA-FBEF6BBB995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644" name="楕円 643">
          <a:extLst>
            <a:ext uri="{FF2B5EF4-FFF2-40B4-BE49-F238E27FC236}">
              <a16:creationId xmlns:a16="http://schemas.microsoft.com/office/drawing/2014/main" id="{36D91EB9-1F31-4EAC-9EA6-557AD7DA8E83}"/>
            </a:ext>
          </a:extLst>
        </xdr:cNvPr>
        <xdr:cNvSpPr/>
      </xdr:nvSpPr>
      <xdr:spPr>
        <a:xfrm>
          <a:off x="16268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7D4F8984-A2E8-44EB-BDCB-CC776AE3E8A3}"/>
            </a:ext>
          </a:extLst>
        </xdr:cNvPr>
        <xdr:cNvSpPr txBox="1"/>
      </xdr:nvSpPr>
      <xdr:spPr>
        <a:xfrm>
          <a:off x="16357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25400</xdr:rowOff>
    </xdr:from>
    <xdr:to>
      <xdr:col>81</xdr:col>
      <xdr:colOff>101600</xdr:colOff>
      <xdr:row>61</xdr:row>
      <xdr:rowOff>127000</xdr:rowOff>
    </xdr:to>
    <xdr:sp macro="" textlink="">
      <xdr:nvSpPr>
        <xdr:cNvPr id="646" name="楕円 645">
          <a:extLst>
            <a:ext uri="{FF2B5EF4-FFF2-40B4-BE49-F238E27FC236}">
              <a16:creationId xmlns:a16="http://schemas.microsoft.com/office/drawing/2014/main" id="{AA017824-1468-4487-9AF7-4C886DE0364E}"/>
            </a:ext>
          </a:extLst>
        </xdr:cNvPr>
        <xdr:cNvSpPr/>
      </xdr:nvSpPr>
      <xdr:spPr>
        <a:xfrm>
          <a:off x="15430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76200</xdr:rowOff>
    </xdr:from>
    <xdr:to>
      <xdr:col>85</xdr:col>
      <xdr:colOff>127000</xdr:colOff>
      <xdr:row>61</xdr:row>
      <xdr:rowOff>114300</xdr:rowOff>
    </xdr:to>
    <xdr:cxnSp macro="">
      <xdr:nvCxnSpPr>
        <xdr:cNvPr id="647" name="直線コネクタ 646">
          <a:extLst>
            <a:ext uri="{FF2B5EF4-FFF2-40B4-BE49-F238E27FC236}">
              <a16:creationId xmlns:a16="http://schemas.microsoft.com/office/drawing/2014/main" id="{4F62BC26-733F-4B8A-BCD9-97960443FDB3}"/>
            </a:ext>
          </a:extLst>
        </xdr:cNvPr>
        <xdr:cNvCxnSpPr/>
      </xdr:nvCxnSpPr>
      <xdr:spPr>
        <a:xfrm>
          <a:off x="15481300" y="10534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xdr:rowOff>
    </xdr:from>
    <xdr:to>
      <xdr:col>76</xdr:col>
      <xdr:colOff>165100</xdr:colOff>
      <xdr:row>61</xdr:row>
      <xdr:rowOff>104140</xdr:rowOff>
    </xdr:to>
    <xdr:sp macro="" textlink="">
      <xdr:nvSpPr>
        <xdr:cNvPr id="648" name="楕円 647">
          <a:extLst>
            <a:ext uri="{FF2B5EF4-FFF2-40B4-BE49-F238E27FC236}">
              <a16:creationId xmlns:a16="http://schemas.microsoft.com/office/drawing/2014/main" id="{B2D5CD06-ED3D-477B-8CC8-C0723DF0AF2D}"/>
            </a:ext>
          </a:extLst>
        </xdr:cNvPr>
        <xdr:cNvSpPr/>
      </xdr:nvSpPr>
      <xdr:spPr>
        <a:xfrm>
          <a:off x="14541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53340</xdr:rowOff>
    </xdr:from>
    <xdr:to>
      <xdr:col>81</xdr:col>
      <xdr:colOff>50800</xdr:colOff>
      <xdr:row>61</xdr:row>
      <xdr:rowOff>76200</xdr:rowOff>
    </xdr:to>
    <xdr:cxnSp macro="">
      <xdr:nvCxnSpPr>
        <xdr:cNvPr id="649" name="直線コネクタ 648">
          <a:extLst>
            <a:ext uri="{FF2B5EF4-FFF2-40B4-BE49-F238E27FC236}">
              <a16:creationId xmlns:a16="http://schemas.microsoft.com/office/drawing/2014/main" id="{473F0475-5FFE-4D71-8FAB-2342422F67DD}"/>
            </a:ext>
          </a:extLst>
        </xdr:cNvPr>
        <xdr:cNvCxnSpPr/>
      </xdr:nvCxnSpPr>
      <xdr:spPr>
        <a:xfrm>
          <a:off x="14592300" y="10511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0" name="楕円 649">
          <a:extLst>
            <a:ext uri="{FF2B5EF4-FFF2-40B4-BE49-F238E27FC236}">
              <a16:creationId xmlns:a16="http://schemas.microsoft.com/office/drawing/2014/main" id="{324150BD-CB5C-438F-92C3-06A914A03B28}"/>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53340</xdr:rowOff>
    </xdr:to>
    <xdr:cxnSp macro="">
      <xdr:nvCxnSpPr>
        <xdr:cNvPr id="651" name="直線コネクタ 650">
          <a:extLst>
            <a:ext uri="{FF2B5EF4-FFF2-40B4-BE49-F238E27FC236}">
              <a16:creationId xmlns:a16="http://schemas.microsoft.com/office/drawing/2014/main" id="{4EDD760F-0CCD-4248-8B4D-640ABF31F739}"/>
            </a:ext>
          </a:extLst>
        </xdr:cNvPr>
        <xdr:cNvCxnSpPr/>
      </xdr:nvCxnSpPr>
      <xdr:spPr>
        <a:xfrm>
          <a:off x="13703300" y="10469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109220</xdr:rowOff>
    </xdr:from>
    <xdr:to>
      <xdr:col>67</xdr:col>
      <xdr:colOff>101600</xdr:colOff>
      <xdr:row>61</xdr:row>
      <xdr:rowOff>39370</xdr:rowOff>
    </xdr:to>
    <xdr:sp macro="" textlink="">
      <xdr:nvSpPr>
        <xdr:cNvPr id="652" name="楕円 651">
          <a:extLst>
            <a:ext uri="{FF2B5EF4-FFF2-40B4-BE49-F238E27FC236}">
              <a16:creationId xmlns:a16="http://schemas.microsoft.com/office/drawing/2014/main" id="{39997EF5-7D62-4F91-86AC-25D051B13E0B}"/>
            </a:ext>
          </a:extLst>
        </xdr:cNvPr>
        <xdr:cNvSpPr/>
      </xdr:nvSpPr>
      <xdr:spPr>
        <a:xfrm>
          <a:off x="1276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160020</xdr:rowOff>
    </xdr:from>
    <xdr:to>
      <xdr:col>71</xdr:col>
      <xdr:colOff>177800</xdr:colOff>
      <xdr:row>61</xdr:row>
      <xdr:rowOff>11430</xdr:rowOff>
    </xdr:to>
    <xdr:cxnSp macro="">
      <xdr:nvCxnSpPr>
        <xdr:cNvPr id="653" name="直線コネクタ 652">
          <a:extLst>
            <a:ext uri="{FF2B5EF4-FFF2-40B4-BE49-F238E27FC236}">
              <a16:creationId xmlns:a16="http://schemas.microsoft.com/office/drawing/2014/main" id="{C5D918EE-8681-4867-ABD3-A498AF92DF48}"/>
            </a:ext>
          </a:extLst>
        </xdr:cNvPr>
        <xdr:cNvCxnSpPr/>
      </xdr:nvCxnSpPr>
      <xdr:spPr>
        <a:xfrm>
          <a:off x="12814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5515ABD1-0232-4D89-950D-1449A1597C97}"/>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7417A17A-3333-40E9-972C-2138C2734FCB}"/>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F649B653-C527-4B87-9625-55A3701B13ED}"/>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816FCED7-A078-4466-AF27-639C407C4E5B}"/>
            </a:ext>
          </a:extLst>
        </xdr:cNvPr>
        <xdr:cNvSpPr txBox="1"/>
      </xdr:nvSpPr>
      <xdr:spPr>
        <a:xfrm>
          <a:off x="12611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118127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6317045C-A3C4-4F9A-95A3-905F9FD7EEDE}"/>
            </a:ext>
          </a:extLst>
        </xdr:cNvPr>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95267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B496115A-7FC7-43CE-BBC9-C542FBA42178}"/>
            </a:ext>
          </a:extLst>
        </xdr:cNvPr>
        <xdr:cNvSpPr txBox="1"/>
      </xdr:nvSpPr>
      <xdr:spPr>
        <a:xfrm>
          <a:off x="14389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78757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7BD22857-80F7-4740-B339-198375A1E2FE}"/>
            </a:ext>
          </a:extLst>
        </xdr:cNvPr>
        <xdr:cNvSpPr txBox="1"/>
      </xdr:nvSpPr>
      <xdr:spPr>
        <a:xfrm>
          <a:off x="13500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D99F3DFC-3AE4-4435-AFBC-6803CFD4CCA2}"/>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63055F1C-7166-4218-9A90-6E4ECAC906D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77642D47-0A91-48DA-8E58-8C595E2338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D4F1ECFF-E3D6-4262-B0A4-E01492C288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BBFCCF0E-0C0C-4688-9573-8C15A634F0F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D981C927-24F3-4E89-B410-A5F3A47222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AEBDFFFD-65FD-402C-8611-05D64137A5F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CC6F730D-D8D3-4423-9D6A-0B506C6948C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44A6F6EA-BC3D-4531-8A24-37F5124C901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31694ED8-C17E-4207-9405-A23D2685382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2D6E6936-D28B-4365-81F2-F48D2114F6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870E2396-CD17-4A5C-9C16-99EED59619A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439CC06C-2178-484A-B8B0-A555144550F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AA40DCF7-C551-4222-8E48-EF0F7815F0F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646FA9C7-2729-4001-9D66-8862321539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D8F9F3DD-EDFB-445F-8F20-7C9809636A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9F60C1B1-98B1-44CC-8AEF-1DAF525B79E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BAE3AC5A-2BA9-4525-B5D9-AE740850EDB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3144481D-AFC9-47A7-96C1-AD5E793C06C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8A5C79DB-BDBB-42F8-8ED9-C0505BD86CE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DD37D57A-B540-412C-897E-6AA69B7B239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0FA5FA84-0315-40A6-98DD-AEB0A00421E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B03FA252-0BCC-4F80-BAFD-9494EA85F2B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90E8A1A6-A821-4F31-8BDF-22EB2F53601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a:extLst>
            <a:ext uri="{FF2B5EF4-FFF2-40B4-BE49-F238E27FC236}">
              <a16:creationId xmlns:a16="http://schemas.microsoft.com/office/drawing/2014/main" id="{F1BE9AEA-010B-4380-90AC-A4B1356D0864}"/>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00401B19-8904-46FD-A758-D2A32681832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a:extLst>
            <a:ext uri="{FF2B5EF4-FFF2-40B4-BE49-F238E27FC236}">
              <a16:creationId xmlns:a16="http://schemas.microsoft.com/office/drawing/2014/main" id="{2187BCFF-AEB2-4E21-A968-AF26C0649C92}"/>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FE0216F1-D5E3-46C8-865B-E5EB06B39B4D}"/>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a:extLst>
            <a:ext uri="{FF2B5EF4-FFF2-40B4-BE49-F238E27FC236}">
              <a16:creationId xmlns:a16="http://schemas.microsoft.com/office/drawing/2014/main" id="{D6A53353-C63B-4CE6-BAC9-CD106CD3278A}"/>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D458C4CA-AC21-4748-B132-AA9A73D9C8F7}"/>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a:extLst>
            <a:ext uri="{FF2B5EF4-FFF2-40B4-BE49-F238E27FC236}">
              <a16:creationId xmlns:a16="http://schemas.microsoft.com/office/drawing/2014/main" id="{838B0CBF-684F-466D-B1F0-611002947CA1}"/>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a:extLst>
            <a:ext uri="{FF2B5EF4-FFF2-40B4-BE49-F238E27FC236}">
              <a16:creationId xmlns:a16="http://schemas.microsoft.com/office/drawing/2014/main" id="{23303306-0B07-470E-B4EF-A611D6A330B3}"/>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a:extLst>
            <a:ext uri="{FF2B5EF4-FFF2-40B4-BE49-F238E27FC236}">
              <a16:creationId xmlns:a16="http://schemas.microsoft.com/office/drawing/2014/main" id="{6FA5778E-1076-4806-9BD7-5ABCA1FBCE0A}"/>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a:extLst>
            <a:ext uri="{FF2B5EF4-FFF2-40B4-BE49-F238E27FC236}">
              <a16:creationId xmlns:a16="http://schemas.microsoft.com/office/drawing/2014/main" id="{943EDF94-25DD-4270-ACE4-8FEEF820102C}"/>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a:extLst>
            <a:ext uri="{FF2B5EF4-FFF2-40B4-BE49-F238E27FC236}">
              <a16:creationId xmlns:a16="http://schemas.microsoft.com/office/drawing/2014/main" id="{413A0E77-381A-452F-9DAB-8CC4320258B9}"/>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FB75334-BE66-4DC0-A0DA-6E24DD769D9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E41D006-AA5D-4903-B6AC-059AE5C1F6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1F59387-949B-4011-8093-709F3A8D24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EDA3741-2AF7-4E29-A1B3-CD01E38E4C7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B00DCFC9-1B21-4C05-997A-C3908B16C1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170180</xdr:rowOff>
    </xdr:from>
    <xdr:to>
      <xdr:col>116</xdr:col>
      <xdr:colOff>114300</xdr:colOff>
      <xdr:row>63</xdr:row>
      <xdr:rowOff>100330</xdr:rowOff>
    </xdr:to>
    <xdr:sp macro="" textlink="">
      <xdr:nvSpPr>
        <xdr:cNvPr id="701" name="楕円 700">
          <a:extLst>
            <a:ext uri="{FF2B5EF4-FFF2-40B4-BE49-F238E27FC236}">
              <a16:creationId xmlns:a16="http://schemas.microsoft.com/office/drawing/2014/main" id="{D01EC94C-663F-4125-AB83-DD831C8F0155}"/>
            </a:ext>
          </a:extLst>
        </xdr:cNvPr>
        <xdr:cNvSpPr/>
      </xdr:nvSpPr>
      <xdr:spPr>
        <a:xfrm>
          <a:off x="221107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148607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EEBC678C-3FDF-4478-A24A-BB682458A5B3}"/>
            </a:ext>
          </a:extLst>
        </xdr:cNvPr>
        <xdr:cNvSpPr txBox="1"/>
      </xdr:nvSpPr>
      <xdr:spPr>
        <a:xfrm>
          <a:off x="22199600"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170180</xdr:rowOff>
    </xdr:from>
    <xdr:to>
      <xdr:col>112</xdr:col>
      <xdr:colOff>38100</xdr:colOff>
      <xdr:row>63</xdr:row>
      <xdr:rowOff>100330</xdr:rowOff>
    </xdr:to>
    <xdr:sp macro="" textlink="">
      <xdr:nvSpPr>
        <xdr:cNvPr id="703" name="楕円 702">
          <a:extLst>
            <a:ext uri="{FF2B5EF4-FFF2-40B4-BE49-F238E27FC236}">
              <a16:creationId xmlns:a16="http://schemas.microsoft.com/office/drawing/2014/main" id="{BF083A31-F296-4962-A370-6B9DC58B1F72}"/>
            </a:ext>
          </a:extLst>
        </xdr:cNvPr>
        <xdr:cNvSpPr/>
      </xdr:nvSpPr>
      <xdr:spPr>
        <a:xfrm>
          <a:off x="21272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49530</xdr:rowOff>
    </xdr:from>
    <xdr:to>
      <xdr:col>116</xdr:col>
      <xdr:colOff>63500</xdr:colOff>
      <xdr:row>63</xdr:row>
      <xdr:rowOff>49530</xdr:rowOff>
    </xdr:to>
    <xdr:cxnSp macro="">
      <xdr:nvCxnSpPr>
        <xdr:cNvPr id="704" name="直線コネクタ 703">
          <a:extLst>
            <a:ext uri="{FF2B5EF4-FFF2-40B4-BE49-F238E27FC236}">
              <a16:creationId xmlns:a16="http://schemas.microsoft.com/office/drawing/2014/main" id="{D24EB0CA-1A4B-4446-B236-AD084A0CA398}"/>
            </a:ext>
          </a:extLst>
        </xdr:cNvPr>
        <xdr:cNvCxnSpPr/>
      </xdr:nvCxnSpPr>
      <xdr:spPr>
        <a:xfrm>
          <a:off x="21323300" y="10850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705" name="楕円 704">
          <a:extLst>
            <a:ext uri="{FF2B5EF4-FFF2-40B4-BE49-F238E27FC236}">
              <a16:creationId xmlns:a16="http://schemas.microsoft.com/office/drawing/2014/main" id="{F84B8568-078F-4349-9DF0-0F98B677B5C9}"/>
            </a:ext>
          </a:extLst>
        </xdr:cNvPr>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49530</xdr:rowOff>
    </xdr:from>
    <xdr:to>
      <xdr:col>111</xdr:col>
      <xdr:colOff>177800</xdr:colOff>
      <xdr:row>63</xdr:row>
      <xdr:rowOff>53340</xdr:rowOff>
    </xdr:to>
    <xdr:cxnSp macro="">
      <xdr:nvCxnSpPr>
        <xdr:cNvPr id="706" name="直線コネクタ 705">
          <a:extLst>
            <a:ext uri="{FF2B5EF4-FFF2-40B4-BE49-F238E27FC236}">
              <a16:creationId xmlns:a16="http://schemas.microsoft.com/office/drawing/2014/main" id="{7CDE77EB-29C9-4ADA-827D-2F298773055E}"/>
            </a:ext>
          </a:extLst>
        </xdr:cNvPr>
        <xdr:cNvCxnSpPr/>
      </xdr:nvCxnSpPr>
      <xdr:spPr>
        <a:xfrm flipV="1">
          <a:off x="20434300" y="10850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2540</xdr:rowOff>
    </xdr:from>
    <xdr:to>
      <xdr:col>102</xdr:col>
      <xdr:colOff>165100</xdr:colOff>
      <xdr:row>63</xdr:row>
      <xdr:rowOff>104140</xdr:rowOff>
    </xdr:to>
    <xdr:sp macro="" textlink="">
      <xdr:nvSpPr>
        <xdr:cNvPr id="707" name="楕円 706">
          <a:extLst>
            <a:ext uri="{FF2B5EF4-FFF2-40B4-BE49-F238E27FC236}">
              <a16:creationId xmlns:a16="http://schemas.microsoft.com/office/drawing/2014/main" id="{97FB2376-E1C8-4BBD-8823-A06CF66038FE}"/>
            </a:ext>
          </a:extLst>
        </xdr:cNvPr>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53340</xdr:rowOff>
    </xdr:to>
    <xdr:cxnSp macro="">
      <xdr:nvCxnSpPr>
        <xdr:cNvPr id="708" name="直線コネクタ 707">
          <a:extLst>
            <a:ext uri="{FF2B5EF4-FFF2-40B4-BE49-F238E27FC236}">
              <a16:creationId xmlns:a16="http://schemas.microsoft.com/office/drawing/2014/main" id="{34155C90-8910-467D-AD0C-FA7A8757A768}"/>
            </a:ext>
          </a:extLst>
        </xdr:cNvPr>
        <xdr:cNvCxnSpPr/>
      </xdr:nvCxnSpPr>
      <xdr:spPr>
        <a:xfrm>
          <a:off x="19545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2540</xdr:rowOff>
    </xdr:from>
    <xdr:to>
      <xdr:col>98</xdr:col>
      <xdr:colOff>38100</xdr:colOff>
      <xdr:row>63</xdr:row>
      <xdr:rowOff>104140</xdr:rowOff>
    </xdr:to>
    <xdr:sp macro="" textlink="">
      <xdr:nvSpPr>
        <xdr:cNvPr id="709" name="楕円 708">
          <a:extLst>
            <a:ext uri="{FF2B5EF4-FFF2-40B4-BE49-F238E27FC236}">
              <a16:creationId xmlns:a16="http://schemas.microsoft.com/office/drawing/2014/main" id="{374C9356-D2F8-4122-A7E6-233706AC5FC6}"/>
            </a:ext>
          </a:extLst>
        </xdr:cNvPr>
        <xdr:cNvSpPr/>
      </xdr:nvSpPr>
      <xdr:spPr>
        <a:xfrm>
          <a:off x="18605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53340</xdr:rowOff>
    </xdr:to>
    <xdr:cxnSp macro="">
      <xdr:nvCxnSpPr>
        <xdr:cNvPr id="710" name="直線コネクタ 709">
          <a:extLst>
            <a:ext uri="{FF2B5EF4-FFF2-40B4-BE49-F238E27FC236}">
              <a16:creationId xmlns:a16="http://schemas.microsoft.com/office/drawing/2014/main" id="{7F8FE437-314F-4CB4-9739-B00550818485}"/>
            </a:ext>
          </a:extLst>
        </xdr:cNvPr>
        <xdr:cNvCxnSpPr/>
      </xdr:nvCxnSpPr>
      <xdr:spPr>
        <a:xfrm>
          <a:off x="18656300" y="1085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a:extLst>
            <a:ext uri="{FF2B5EF4-FFF2-40B4-BE49-F238E27FC236}">
              <a16:creationId xmlns:a16="http://schemas.microsoft.com/office/drawing/2014/main" id="{0AA0F1C9-3691-4801-B2B9-C750CDFC036F}"/>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a:extLst>
            <a:ext uri="{FF2B5EF4-FFF2-40B4-BE49-F238E27FC236}">
              <a16:creationId xmlns:a16="http://schemas.microsoft.com/office/drawing/2014/main" id="{0AB52EB9-31F9-4E3A-B344-6C3D226DC174}"/>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a:extLst>
            <a:ext uri="{FF2B5EF4-FFF2-40B4-BE49-F238E27FC236}">
              <a16:creationId xmlns:a16="http://schemas.microsoft.com/office/drawing/2014/main" id="{C11B633E-174D-4FC7-881F-B83DA6399C0A}"/>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a:extLst>
            <a:ext uri="{FF2B5EF4-FFF2-40B4-BE49-F238E27FC236}">
              <a16:creationId xmlns:a16="http://schemas.microsoft.com/office/drawing/2014/main" id="{C096C2C2-2F0E-40E7-9708-C1A9C8316059}"/>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91457</xdr:rowOff>
    </xdr:from>
    <xdr:ext cx="469744" cy="259045"/>
    <xdr:sp macro="" textlink="">
      <xdr:nvSpPr>
        <xdr:cNvPr id="715" name="n_1mainValue【保健センター・保健所】&#10;一人当たり面積">
          <a:extLst>
            <a:ext uri="{FF2B5EF4-FFF2-40B4-BE49-F238E27FC236}">
              <a16:creationId xmlns:a16="http://schemas.microsoft.com/office/drawing/2014/main" id="{E54828F1-0D0E-40F8-9B74-2B2B12661ABD}"/>
            </a:ext>
          </a:extLst>
        </xdr:cNvPr>
        <xdr:cNvSpPr txBox="1"/>
      </xdr:nvSpPr>
      <xdr:spPr>
        <a:xfrm>
          <a:off x="21075727" y="1089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716" name="n_2mainValue【保健センター・保健所】&#10;一人当たり面積">
          <a:extLst>
            <a:ext uri="{FF2B5EF4-FFF2-40B4-BE49-F238E27FC236}">
              <a16:creationId xmlns:a16="http://schemas.microsoft.com/office/drawing/2014/main" id="{6FB67EF1-C0B8-461B-A5AE-2439DD424715}"/>
            </a:ext>
          </a:extLst>
        </xdr:cNvPr>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717" name="n_3mainValue【保健センター・保健所】&#10;一人当たり面積">
          <a:extLst>
            <a:ext uri="{FF2B5EF4-FFF2-40B4-BE49-F238E27FC236}">
              <a16:creationId xmlns:a16="http://schemas.microsoft.com/office/drawing/2014/main" id="{C42685BC-97AF-4581-A0BC-EDC1D1B1297A}"/>
            </a:ext>
          </a:extLst>
        </xdr:cNvPr>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95267</xdr:rowOff>
    </xdr:from>
    <xdr:ext cx="469744" cy="259045"/>
    <xdr:sp macro="" textlink="">
      <xdr:nvSpPr>
        <xdr:cNvPr id="718" name="n_4mainValue【保健センター・保健所】&#10;一人当たり面積">
          <a:extLst>
            <a:ext uri="{FF2B5EF4-FFF2-40B4-BE49-F238E27FC236}">
              <a16:creationId xmlns:a16="http://schemas.microsoft.com/office/drawing/2014/main" id="{53A84ADE-F36E-4328-ADBE-0938C82DC93C}"/>
            </a:ext>
          </a:extLst>
        </xdr:cNvPr>
        <xdr:cNvSpPr txBox="1"/>
      </xdr:nvSpPr>
      <xdr:spPr>
        <a:xfrm>
          <a:off x="18421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0AC626F2-B7C5-46EC-BFD7-8D247C67EB4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68C76E19-E438-4501-95A2-C3FD55002D5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24CE8481-8F45-493C-ADF5-EC08DFC8D7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81B75DA0-5EFF-4FD3-BB05-AE13A664D9C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F464B7A0-D0B5-426E-8D0D-4BAE115F874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9FB12F59-FBFE-4234-ADF4-7F7BE19DD19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0018AE6A-6504-4948-9C62-8D53B7B916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A9BCB754-4D7C-4767-82AB-F05C359E3B1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CA7A4071-5205-4ED1-AA7B-B59201F52B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D305FE60-FAE3-4A96-95F8-B1A5CB94EE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8444A14B-FF64-4BE4-B71A-902F73C7E8E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E995F6B8-2F8D-4DAF-8D37-4CF5F934C13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506AFD31-F0A7-4BC4-9F76-42474ED25B24}"/>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4050DE9E-B7F5-432D-9B80-101E218676B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85E7548E-7DB5-41C9-9240-DAB051F099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B30EBFA3-7C61-401B-B933-9DB18603A95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65552C85-8F03-472B-A126-5A2AEDD07FF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CE69F7A0-554C-42D5-BE9F-401214186F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992235DB-3E51-4BAF-91D3-9F264A924F6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046D695B-81C7-438B-84BB-FF52DEF2AED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46C2EA24-593D-4388-B475-1F34AFC80B8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F6713AD6-82A1-49B5-AF8C-77F5813A530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12FA1ADD-FE4A-41AC-B8C3-4B8746D4B3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76449CFA-C3C2-4E70-9006-3D4AC8065E9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19B32B58-1FF7-4ED3-B11E-CAB256223D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a:extLst>
            <a:ext uri="{FF2B5EF4-FFF2-40B4-BE49-F238E27FC236}">
              <a16:creationId xmlns:a16="http://schemas.microsoft.com/office/drawing/2014/main" id="{F4AAC533-12EB-4482-B073-472665A873CE}"/>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3A301006-2A57-470D-AA96-F847AD69358C}"/>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a:extLst>
            <a:ext uri="{FF2B5EF4-FFF2-40B4-BE49-F238E27FC236}">
              <a16:creationId xmlns:a16="http://schemas.microsoft.com/office/drawing/2014/main" id="{BBBAF670-C62A-4466-A4B1-C4512C00416E}"/>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59EBB243-E445-49F7-977A-09368D97C521}"/>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a:extLst>
            <a:ext uri="{FF2B5EF4-FFF2-40B4-BE49-F238E27FC236}">
              <a16:creationId xmlns:a16="http://schemas.microsoft.com/office/drawing/2014/main" id="{373A857A-3F39-4C75-834A-B012289221AE}"/>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9C471C58-EA61-4BBB-A289-1EF3F8A5EB55}"/>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a:extLst>
            <a:ext uri="{FF2B5EF4-FFF2-40B4-BE49-F238E27FC236}">
              <a16:creationId xmlns:a16="http://schemas.microsoft.com/office/drawing/2014/main" id="{EA462D4B-67F8-4CB3-885D-F732A3E7671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a:extLst>
            <a:ext uri="{FF2B5EF4-FFF2-40B4-BE49-F238E27FC236}">
              <a16:creationId xmlns:a16="http://schemas.microsoft.com/office/drawing/2014/main" id="{5EF727C9-48F4-4FA5-B513-057A4AE8189B}"/>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a:extLst>
            <a:ext uri="{FF2B5EF4-FFF2-40B4-BE49-F238E27FC236}">
              <a16:creationId xmlns:a16="http://schemas.microsoft.com/office/drawing/2014/main" id="{107DAB48-3467-4702-AC20-92987ED217EC}"/>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a:extLst>
            <a:ext uri="{FF2B5EF4-FFF2-40B4-BE49-F238E27FC236}">
              <a16:creationId xmlns:a16="http://schemas.microsoft.com/office/drawing/2014/main" id="{0081B8B2-72D5-4227-9436-FE79D52B8E4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a:extLst>
            <a:ext uri="{FF2B5EF4-FFF2-40B4-BE49-F238E27FC236}">
              <a16:creationId xmlns:a16="http://schemas.microsoft.com/office/drawing/2014/main" id="{E4E5D4CC-62E9-4E11-9854-83FD1EF47A19}"/>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BF95068B-7929-4966-A188-41C2382534C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CA96574-941A-4F62-8F9D-169887A4C6C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F03D001E-4CC2-4254-B8D4-0A03A1CD6C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8D47AF2-1A82-4C93-BD68-2E8D5D1879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6C79F2D-8EF8-41BE-A802-89AADD2634E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155484</xdr:rowOff>
    </xdr:from>
    <xdr:to>
      <xdr:col>85</xdr:col>
      <xdr:colOff>177800</xdr:colOff>
      <xdr:row>80</xdr:row>
      <xdr:rowOff>85634</xdr:rowOff>
    </xdr:to>
    <xdr:sp macro="" textlink="">
      <xdr:nvSpPr>
        <xdr:cNvPr id="760" name="楕円 759">
          <a:extLst>
            <a:ext uri="{FF2B5EF4-FFF2-40B4-BE49-F238E27FC236}">
              <a16:creationId xmlns:a16="http://schemas.microsoft.com/office/drawing/2014/main" id="{D09C2E24-6DC8-4D1B-B2A1-1836FD31993C}"/>
            </a:ext>
          </a:extLst>
        </xdr:cNvPr>
        <xdr:cNvSpPr/>
      </xdr:nvSpPr>
      <xdr:spPr>
        <a:xfrm>
          <a:off x="162687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6911</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484866C4-FB87-437C-BCAB-7A4D81B1748F}"/>
            </a:ext>
          </a:extLst>
        </xdr:cNvPr>
        <xdr:cNvSpPr txBox="1"/>
      </xdr:nvSpPr>
      <xdr:spPr>
        <a:xfrm>
          <a:off x="16357600" y="1355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116295</xdr:rowOff>
    </xdr:from>
    <xdr:to>
      <xdr:col>81</xdr:col>
      <xdr:colOff>101600</xdr:colOff>
      <xdr:row>80</xdr:row>
      <xdr:rowOff>46445</xdr:rowOff>
    </xdr:to>
    <xdr:sp macro="" textlink="">
      <xdr:nvSpPr>
        <xdr:cNvPr id="762" name="楕円 761">
          <a:extLst>
            <a:ext uri="{FF2B5EF4-FFF2-40B4-BE49-F238E27FC236}">
              <a16:creationId xmlns:a16="http://schemas.microsoft.com/office/drawing/2014/main" id="{7AD60B5D-708A-4A51-9B67-E4E3B0E43891}"/>
            </a:ext>
          </a:extLst>
        </xdr:cNvPr>
        <xdr:cNvSpPr/>
      </xdr:nvSpPr>
      <xdr:spPr>
        <a:xfrm>
          <a:off x="15430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34834</xdr:rowOff>
    </xdr:to>
    <xdr:cxnSp macro="">
      <xdr:nvCxnSpPr>
        <xdr:cNvPr id="763" name="直線コネクタ 762">
          <a:extLst>
            <a:ext uri="{FF2B5EF4-FFF2-40B4-BE49-F238E27FC236}">
              <a16:creationId xmlns:a16="http://schemas.microsoft.com/office/drawing/2014/main" id="{D45ECE2C-F212-4F24-B4AB-BE6170E8E861}"/>
            </a:ext>
          </a:extLst>
        </xdr:cNvPr>
        <xdr:cNvCxnSpPr/>
      </xdr:nvCxnSpPr>
      <xdr:spPr>
        <a:xfrm>
          <a:off x="15481300" y="1371164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64" name="楕円 763">
          <a:extLst>
            <a:ext uri="{FF2B5EF4-FFF2-40B4-BE49-F238E27FC236}">
              <a16:creationId xmlns:a16="http://schemas.microsoft.com/office/drawing/2014/main" id="{376845CC-3426-4C48-8F67-8BB3F7B752FE}"/>
            </a:ext>
          </a:extLst>
        </xdr:cNvPr>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129539</xdr:rowOff>
    </xdr:from>
    <xdr:to>
      <xdr:col>81</xdr:col>
      <xdr:colOff>50800</xdr:colOff>
      <xdr:row>79</xdr:row>
      <xdr:rowOff>167095</xdr:rowOff>
    </xdr:to>
    <xdr:cxnSp macro="">
      <xdr:nvCxnSpPr>
        <xdr:cNvPr id="765" name="直線コネクタ 764">
          <a:extLst>
            <a:ext uri="{FF2B5EF4-FFF2-40B4-BE49-F238E27FC236}">
              <a16:creationId xmlns:a16="http://schemas.microsoft.com/office/drawing/2014/main" id="{F931412A-6B75-4795-892C-A52EBCE69405}"/>
            </a:ext>
          </a:extLst>
        </xdr:cNvPr>
        <xdr:cNvCxnSpPr/>
      </xdr:nvCxnSpPr>
      <xdr:spPr>
        <a:xfrm>
          <a:off x="14592300" y="136740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766" name="楕円 765">
          <a:extLst>
            <a:ext uri="{FF2B5EF4-FFF2-40B4-BE49-F238E27FC236}">
              <a16:creationId xmlns:a16="http://schemas.microsoft.com/office/drawing/2014/main" id="{A36D4A01-B9A4-456D-B0F1-6C89EA7B3055}"/>
            </a:ext>
          </a:extLst>
        </xdr:cNvPr>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129539</xdr:rowOff>
    </xdr:to>
    <xdr:cxnSp macro="">
      <xdr:nvCxnSpPr>
        <xdr:cNvPr id="767" name="直線コネクタ 766">
          <a:extLst>
            <a:ext uri="{FF2B5EF4-FFF2-40B4-BE49-F238E27FC236}">
              <a16:creationId xmlns:a16="http://schemas.microsoft.com/office/drawing/2014/main" id="{B9154D53-DF56-46B8-9ED2-5179597BFA61}"/>
            </a:ext>
          </a:extLst>
        </xdr:cNvPr>
        <xdr:cNvCxnSpPr/>
      </xdr:nvCxnSpPr>
      <xdr:spPr>
        <a:xfrm>
          <a:off x="13703300" y="13639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113030</xdr:rowOff>
    </xdr:from>
    <xdr:to>
      <xdr:col>67</xdr:col>
      <xdr:colOff>101600</xdr:colOff>
      <xdr:row>82</xdr:row>
      <xdr:rowOff>43180</xdr:rowOff>
    </xdr:to>
    <xdr:sp macro="" textlink="">
      <xdr:nvSpPr>
        <xdr:cNvPr id="768" name="楕円 767">
          <a:extLst>
            <a:ext uri="{FF2B5EF4-FFF2-40B4-BE49-F238E27FC236}">
              <a16:creationId xmlns:a16="http://schemas.microsoft.com/office/drawing/2014/main" id="{3C5831CD-6C88-415E-93A6-70FF9DCC1B84}"/>
            </a:ext>
          </a:extLst>
        </xdr:cNvPr>
        <xdr:cNvSpPr/>
      </xdr:nvSpPr>
      <xdr:spPr>
        <a:xfrm>
          <a:off x="12763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81</xdr:row>
      <xdr:rowOff>163830</xdr:rowOff>
    </xdr:to>
    <xdr:cxnSp macro="">
      <xdr:nvCxnSpPr>
        <xdr:cNvPr id="769" name="直線コネクタ 768">
          <a:extLst>
            <a:ext uri="{FF2B5EF4-FFF2-40B4-BE49-F238E27FC236}">
              <a16:creationId xmlns:a16="http://schemas.microsoft.com/office/drawing/2014/main" id="{5F9B5649-8762-41A1-AB46-91E88EE6C512}"/>
            </a:ext>
          </a:extLst>
        </xdr:cNvPr>
        <xdr:cNvCxnSpPr/>
      </xdr:nvCxnSpPr>
      <xdr:spPr>
        <a:xfrm flipV="1">
          <a:off x="12814300" y="136398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70" name="n_1aveValue【消防施設】&#10;有形固定資産減価償却率">
          <a:extLst>
            <a:ext uri="{FF2B5EF4-FFF2-40B4-BE49-F238E27FC236}">
              <a16:creationId xmlns:a16="http://schemas.microsoft.com/office/drawing/2014/main" id="{E7912F70-EE1E-4F8C-82B6-445D2437F7D2}"/>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71" name="n_2aveValue【消防施設】&#10;有形固定資産減価償却率">
          <a:extLst>
            <a:ext uri="{FF2B5EF4-FFF2-40B4-BE49-F238E27FC236}">
              <a16:creationId xmlns:a16="http://schemas.microsoft.com/office/drawing/2014/main" id="{A77EA57C-BAD0-4EC8-A732-6E2837D2C20C}"/>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72" name="n_3aveValue【消防施設】&#10;有形固定資産減価償却率">
          <a:extLst>
            <a:ext uri="{FF2B5EF4-FFF2-40B4-BE49-F238E27FC236}">
              <a16:creationId xmlns:a16="http://schemas.microsoft.com/office/drawing/2014/main" id="{A47D31CE-7236-4C67-975C-8C1E7E8064F4}"/>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773" name="n_4aveValue【消防施設】&#10;有形固定資産減価償却率">
          <a:extLst>
            <a:ext uri="{FF2B5EF4-FFF2-40B4-BE49-F238E27FC236}">
              <a16:creationId xmlns:a16="http://schemas.microsoft.com/office/drawing/2014/main" id="{54993D40-AEEA-42C0-BEE4-DBEBEAF75426}"/>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62972</xdr:rowOff>
    </xdr:from>
    <xdr:ext cx="405111" cy="259045"/>
    <xdr:sp macro="" textlink="">
      <xdr:nvSpPr>
        <xdr:cNvPr id="774" name="n_1mainValue【消防施設】&#10;有形固定資産減価償却率">
          <a:extLst>
            <a:ext uri="{FF2B5EF4-FFF2-40B4-BE49-F238E27FC236}">
              <a16:creationId xmlns:a16="http://schemas.microsoft.com/office/drawing/2014/main" id="{E818F64A-1518-4031-B583-9E90930ED2E9}"/>
            </a:ext>
          </a:extLst>
        </xdr:cNvPr>
        <xdr:cNvSpPr txBox="1"/>
      </xdr:nvSpPr>
      <xdr:spPr>
        <a:xfrm>
          <a:off x="152660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75" name="n_2mainValue【消防施設】&#10;有形固定資産減価償却率">
          <a:extLst>
            <a:ext uri="{FF2B5EF4-FFF2-40B4-BE49-F238E27FC236}">
              <a16:creationId xmlns:a16="http://schemas.microsoft.com/office/drawing/2014/main" id="{5277CECC-5079-453C-9F18-5B8C1C8006ED}"/>
            </a:ext>
          </a:extLst>
        </xdr:cNvPr>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776" name="n_3mainValue【消防施設】&#10;有形固定資産減価償却率">
          <a:extLst>
            <a:ext uri="{FF2B5EF4-FFF2-40B4-BE49-F238E27FC236}">
              <a16:creationId xmlns:a16="http://schemas.microsoft.com/office/drawing/2014/main" id="{96424BDD-2400-46D1-B658-413577C0B782}"/>
            </a:ext>
          </a:extLst>
        </xdr:cNvPr>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34307</xdr:rowOff>
    </xdr:from>
    <xdr:ext cx="405111" cy="259045"/>
    <xdr:sp macro="" textlink="">
      <xdr:nvSpPr>
        <xdr:cNvPr id="777" name="n_4mainValue【消防施設】&#10;有形固定資産減価償却率">
          <a:extLst>
            <a:ext uri="{FF2B5EF4-FFF2-40B4-BE49-F238E27FC236}">
              <a16:creationId xmlns:a16="http://schemas.microsoft.com/office/drawing/2014/main" id="{93456CC3-8F39-4215-A1A2-D3B33A694136}"/>
            </a:ext>
          </a:extLst>
        </xdr:cNvPr>
        <xdr:cNvSpPr txBox="1"/>
      </xdr:nvSpPr>
      <xdr:spPr>
        <a:xfrm>
          <a:off x="12611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C05215B2-9CA9-477B-97D6-2CA387A076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243499E7-E0EC-4282-8233-371CE05FD0F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21FF4D5B-0DFD-42E7-926D-DACDF746A2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A798AE83-83B7-4F68-B040-CA0A558D60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2739F74-6617-40B2-A27E-1F6A2B81D0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C4BA6903-C0F5-4333-A6DE-5A867DAC356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CEC07722-A1B8-41C9-A454-8D202380A3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E2DE264D-35A8-4353-9397-A73808D8CC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AEE0478A-46CB-4915-BDE4-063DE1AE9D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DECD6A3A-0327-4FD4-889D-5F57126D9C5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85C335A1-4E81-4AE1-8AEB-02390C14A33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2797EB74-85CA-43B5-831F-BBA49284FC0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94428705-F0EA-4B90-BB8B-7C6DBAA945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31AD928B-EDB3-4795-9833-FB8155EF00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D66FE171-45C2-4FCD-9ED6-3F3257DF8ED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E44868E0-4326-4804-AE49-0902855043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94F6BF0A-BC9A-4E8B-98DA-44D8FD75766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CF2F8454-46FA-465B-8E7A-3CC0D27D7B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94A92BCB-0B86-4D99-A7D3-307B70A2169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5987106B-ADFA-4D5E-8F52-945BCF3473C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87D47F9F-4215-420E-802D-BB15E7A92A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DF63EA95-EA4D-4BD6-97A7-AFE094A4EB1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ECC802A7-88A1-4326-8FCA-B84AA31054E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a:extLst>
            <a:ext uri="{FF2B5EF4-FFF2-40B4-BE49-F238E27FC236}">
              <a16:creationId xmlns:a16="http://schemas.microsoft.com/office/drawing/2014/main" id="{49C6C295-A49F-4A5A-9EA3-1BE390DF30D6}"/>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a:extLst>
            <a:ext uri="{FF2B5EF4-FFF2-40B4-BE49-F238E27FC236}">
              <a16:creationId xmlns:a16="http://schemas.microsoft.com/office/drawing/2014/main" id="{F62FC2F9-405C-4F37-888E-89EEC71A8A75}"/>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a:extLst>
            <a:ext uri="{FF2B5EF4-FFF2-40B4-BE49-F238E27FC236}">
              <a16:creationId xmlns:a16="http://schemas.microsoft.com/office/drawing/2014/main" id="{FE050357-566C-4EB2-9392-5D4BD69B1848}"/>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a:extLst>
            <a:ext uri="{FF2B5EF4-FFF2-40B4-BE49-F238E27FC236}">
              <a16:creationId xmlns:a16="http://schemas.microsoft.com/office/drawing/2014/main" id="{766396AF-0936-45B0-B617-628C0025996D}"/>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a:extLst>
            <a:ext uri="{FF2B5EF4-FFF2-40B4-BE49-F238E27FC236}">
              <a16:creationId xmlns:a16="http://schemas.microsoft.com/office/drawing/2014/main" id="{EE41A384-7884-45F0-94AD-E2E5964EC429}"/>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a:extLst>
            <a:ext uri="{FF2B5EF4-FFF2-40B4-BE49-F238E27FC236}">
              <a16:creationId xmlns:a16="http://schemas.microsoft.com/office/drawing/2014/main" id="{D1F199C7-7F53-4300-AAEB-30E6C049FFA9}"/>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a:extLst>
            <a:ext uri="{FF2B5EF4-FFF2-40B4-BE49-F238E27FC236}">
              <a16:creationId xmlns:a16="http://schemas.microsoft.com/office/drawing/2014/main" id="{650D8C9C-0B26-4DD7-902F-9426932C4769}"/>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a:extLst>
            <a:ext uri="{FF2B5EF4-FFF2-40B4-BE49-F238E27FC236}">
              <a16:creationId xmlns:a16="http://schemas.microsoft.com/office/drawing/2014/main" id="{41259A0A-8189-4299-84D7-09618692383A}"/>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a:extLst>
            <a:ext uri="{FF2B5EF4-FFF2-40B4-BE49-F238E27FC236}">
              <a16:creationId xmlns:a16="http://schemas.microsoft.com/office/drawing/2014/main" id="{FD95B8E4-4A95-42E0-BA41-F25983D14865}"/>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a:extLst>
            <a:ext uri="{FF2B5EF4-FFF2-40B4-BE49-F238E27FC236}">
              <a16:creationId xmlns:a16="http://schemas.microsoft.com/office/drawing/2014/main" id="{3F406215-683B-4FCE-A0B1-D4180517424A}"/>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a:extLst>
            <a:ext uri="{FF2B5EF4-FFF2-40B4-BE49-F238E27FC236}">
              <a16:creationId xmlns:a16="http://schemas.microsoft.com/office/drawing/2014/main" id="{3375E695-4CED-4743-9E36-CC28BDF42F1A}"/>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6A26FE1D-5816-4EDF-A090-CD81DCC68AE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39DE0584-DA12-4D38-A62C-7DBE554B9FD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580EB4F-F6C7-4B43-9523-99D6FB596F1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E83FD1B-9605-4738-9DB5-90830969D6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AD3F5B8C-547D-491C-8323-FC1D686B21D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118111</xdr:rowOff>
    </xdr:from>
    <xdr:to>
      <xdr:col>116</xdr:col>
      <xdr:colOff>114300</xdr:colOff>
      <xdr:row>86</xdr:row>
      <xdr:rowOff>48261</xdr:rowOff>
    </xdr:to>
    <xdr:sp macro="" textlink="">
      <xdr:nvSpPr>
        <xdr:cNvPr id="817" name="楕円 816">
          <a:extLst>
            <a:ext uri="{FF2B5EF4-FFF2-40B4-BE49-F238E27FC236}">
              <a16:creationId xmlns:a16="http://schemas.microsoft.com/office/drawing/2014/main" id="{BA6E1269-72B3-4F92-90AD-5907DFC2AB74}"/>
            </a:ext>
          </a:extLst>
        </xdr:cNvPr>
        <xdr:cNvSpPr/>
      </xdr:nvSpPr>
      <xdr:spPr>
        <a:xfrm>
          <a:off x="221107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88918</xdr:rowOff>
    </xdr:from>
    <xdr:ext cx="469744" cy="259045"/>
    <xdr:sp macro="" textlink="">
      <xdr:nvSpPr>
        <xdr:cNvPr id="818" name="【消防施設】&#10;一人当たり面積該当値テキスト">
          <a:extLst>
            <a:ext uri="{FF2B5EF4-FFF2-40B4-BE49-F238E27FC236}">
              <a16:creationId xmlns:a16="http://schemas.microsoft.com/office/drawing/2014/main" id="{37EB8B62-F376-4FE1-9A0B-4BD91AD6289D}"/>
            </a:ext>
          </a:extLst>
        </xdr:cNvPr>
        <xdr:cNvSpPr txBox="1"/>
      </xdr:nvSpPr>
      <xdr:spPr>
        <a:xfrm>
          <a:off x="22199600" y="1466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118111</xdr:rowOff>
    </xdr:from>
    <xdr:to>
      <xdr:col>112</xdr:col>
      <xdr:colOff>38100</xdr:colOff>
      <xdr:row>86</xdr:row>
      <xdr:rowOff>48261</xdr:rowOff>
    </xdr:to>
    <xdr:sp macro="" textlink="">
      <xdr:nvSpPr>
        <xdr:cNvPr id="819" name="楕円 818">
          <a:extLst>
            <a:ext uri="{FF2B5EF4-FFF2-40B4-BE49-F238E27FC236}">
              <a16:creationId xmlns:a16="http://schemas.microsoft.com/office/drawing/2014/main" id="{501FBEF9-18EB-48CD-B3D2-E15E5F5B0599}"/>
            </a:ext>
          </a:extLst>
        </xdr:cNvPr>
        <xdr:cNvSpPr/>
      </xdr:nvSpPr>
      <xdr:spPr>
        <a:xfrm>
          <a:off x="21272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168911</xdr:rowOff>
    </xdr:from>
    <xdr:to>
      <xdr:col>116</xdr:col>
      <xdr:colOff>63500</xdr:colOff>
      <xdr:row>85</xdr:row>
      <xdr:rowOff>168911</xdr:rowOff>
    </xdr:to>
    <xdr:cxnSp macro="">
      <xdr:nvCxnSpPr>
        <xdr:cNvPr id="820" name="直線コネクタ 819">
          <a:extLst>
            <a:ext uri="{FF2B5EF4-FFF2-40B4-BE49-F238E27FC236}">
              <a16:creationId xmlns:a16="http://schemas.microsoft.com/office/drawing/2014/main" id="{6D4128F8-8231-421B-8C48-054985AF205A}"/>
            </a:ext>
          </a:extLst>
        </xdr:cNvPr>
        <xdr:cNvCxnSpPr/>
      </xdr:nvCxnSpPr>
      <xdr:spPr>
        <a:xfrm>
          <a:off x="21323300" y="14742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119380</xdr:rowOff>
    </xdr:from>
    <xdr:to>
      <xdr:col>107</xdr:col>
      <xdr:colOff>101600</xdr:colOff>
      <xdr:row>86</xdr:row>
      <xdr:rowOff>49530</xdr:rowOff>
    </xdr:to>
    <xdr:sp macro="" textlink="">
      <xdr:nvSpPr>
        <xdr:cNvPr id="821" name="楕円 820">
          <a:extLst>
            <a:ext uri="{FF2B5EF4-FFF2-40B4-BE49-F238E27FC236}">
              <a16:creationId xmlns:a16="http://schemas.microsoft.com/office/drawing/2014/main" id="{D30CF98F-504A-4CAB-A28C-EA7759F07D21}"/>
            </a:ext>
          </a:extLst>
        </xdr:cNvPr>
        <xdr:cNvSpPr/>
      </xdr:nvSpPr>
      <xdr:spPr>
        <a:xfrm>
          <a:off x="20383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168911</xdr:rowOff>
    </xdr:from>
    <xdr:to>
      <xdr:col>111</xdr:col>
      <xdr:colOff>177800</xdr:colOff>
      <xdr:row>85</xdr:row>
      <xdr:rowOff>170180</xdr:rowOff>
    </xdr:to>
    <xdr:cxnSp macro="">
      <xdr:nvCxnSpPr>
        <xdr:cNvPr id="822" name="直線コネクタ 821">
          <a:extLst>
            <a:ext uri="{FF2B5EF4-FFF2-40B4-BE49-F238E27FC236}">
              <a16:creationId xmlns:a16="http://schemas.microsoft.com/office/drawing/2014/main" id="{8753D44D-2A12-4793-BB9D-E9C2C9C1CE3A}"/>
            </a:ext>
          </a:extLst>
        </xdr:cNvPr>
        <xdr:cNvCxnSpPr/>
      </xdr:nvCxnSpPr>
      <xdr:spPr>
        <a:xfrm flipV="1">
          <a:off x="20434300" y="147421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119380</xdr:rowOff>
    </xdr:from>
    <xdr:to>
      <xdr:col>102</xdr:col>
      <xdr:colOff>165100</xdr:colOff>
      <xdr:row>86</xdr:row>
      <xdr:rowOff>49530</xdr:rowOff>
    </xdr:to>
    <xdr:sp macro="" textlink="">
      <xdr:nvSpPr>
        <xdr:cNvPr id="823" name="楕円 822">
          <a:extLst>
            <a:ext uri="{FF2B5EF4-FFF2-40B4-BE49-F238E27FC236}">
              <a16:creationId xmlns:a16="http://schemas.microsoft.com/office/drawing/2014/main" id="{CC849C29-2DAC-4720-9EB7-E22DCD5B975F}"/>
            </a:ext>
          </a:extLst>
        </xdr:cNvPr>
        <xdr:cNvSpPr/>
      </xdr:nvSpPr>
      <xdr:spPr>
        <a:xfrm>
          <a:off x="19494500" y="146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170180</xdr:rowOff>
    </xdr:from>
    <xdr:to>
      <xdr:col>107</xdr:col>
      <xdr:colOff>50800</xdr:colOff>
      <xdr:row>85</xdr:row>
      <xdr:rowOff>170180</xdr:rowOff>
    </xdr:to>
    <xdr:cxnSp macro="">
      <xdr:nvCxnSpPr>
        <xdr:cNvPr id="824" name="直線コネクタ 823">
          <a:extLst>
            <a:ext uri="{FF2B5EF4-FFF2-40B4-BE49-F238E27FC236}">
              <a16:creationId xmlns:a16="http://schemas.microsoft.com/office/drawing/2014/main" id="{8C7D75F6-B52B-43C9-B124-ABEBC745B464}"/>
            </a:ext>
          </a:extLst>
        </xdr:cNvPr>
        <xdr:cNvCxnSpPr/>
      </xdr:nvCxnSpPr>
      <xdr:spPr>
        <a:xfrm>
          <a:off x="19545300" y="14743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81280</xdr:rowOff>
    </xdr:from>
    <xdr:to>
      <xdr:col>98</xdr:col>
      <xdr:colOff>38100</xdr:colOff>
      <xdr:row>86</xdr:row>
      <xdr:rowOff>11430</xdr:rowOff>
    </xdr:to>
    <xdr:sp macro="" textlink="">
      <xdr:nvSpPr>
        <xdr:cNvPr id="825" name="楕円 824">
          <a:extLst>
            <a:ext uri="{FF2B5EF4-FFF2-40B4-BE49-F238E27FC236}">
              <a16:creationId xmlns:a16="http://schemas.microsoft.com/office/drawing/2014/main" id="{4ABEA91F-91A2-4434-8187-32CD794DB980}"/>
            </a:ext>
          </a:extLst>
        </xdr:cNvPr>
        <xdr:cNvSpPr/>
      </xdr:nvSpPr>
      <xdr:spPr>
        <a:xfrm>
          <a:off x="186055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132080</xdr:rowOff>
    </xdr:from>
    <xdr:to>
      <xdr:col>102</xdr:col>
      <xdr:colOff>114300</xdr:colOff>
      <xdr:row>85</xdr:row>
      <xdr:rowOff>170180</xdr:rowOff>
    </xdr:to>
    <xdr:cxnSp macro="">
      <xdr:nvCxnSpPr>
        <xdr:cNvPr id="826" name="直線コネクタ 825">
          <a:extLst>
            <a:ext uri="{FF2B5EF4-FFF2-40B4-BE49-F238E27FC236}">
              <a16:creationId xmlns:a16="http://schemas.microsoft.com/office/drawing/2014/main" id="{DB9999CE-AD35-419B-8E0B-5776B3A25227}"/>
            </a:ext>
          </a:extLst>
        </xdr:cNvPr>
        <xdr:cNvCxnSpPr/>
      </xdr:nvCxnSpPr>
      <xdr:spPr>
        <a:xfrm>
          <a:off x="18656300" y="147053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a:extLst>
            <a:ext uri="{FF2B5EF4-FFF2-40B4-BE49-F238E27FC236}">
              <a16:creationId xmlns:a16="http://schemas.microsoft.com/office/drawing/2014/main" id="{B5811C3B-7F97-4454-8ED8-47591303DB72}"/>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28" name="n_2aveValue【消防施設】&#10;一人当たり面積">
          <a:extLst>
            <a:ext uri="{FF2B5EF4-FFF2-40B4-BE49-F238E27FC236}">
              <a16:creationId xmlns:a16="http://schemas.microsoft.com/office/drawing/2014/main" id="{23E306E6-7549-4297-8D19-253E5F07626D}"/>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a:extLst>
            <a:ext uri="{FF2B5EF4-FFF2-40B4-BE49-F238E27FC236}">
              <a16:creationId xmlns:a16="http://schemas.microsoft.com/office/drawing/2014/main" id="{4324C450-9759-4F85-897F-BCCBD36123D3}"/>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830" name="n_4aveValue【消防施設】&#10;一人当たり面積">
          <a:extLst>
            <a:ext uri="{FF2B5EF4-FFF2-40B4-BE49-F238E27FC236}">
              <a16:creationId xmlns:a16="http://schemas.microsoft.com/office/drawing/2014/main" id="{869802AC-F0DA-4FEE-A63A-61D7CB72FC8B}"/>
            </a:ext>
          </a:extLst>
        </xdr:cNvPr>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39388</xdr:rowOff>
    </xdr:from>
    <xdr:ext cx="469744" cy="259045"/>
    <xdr:sp macro="" textlink="">
      <xdr:nvSpPr>
        <xdr:cNvPr id="831" name="n_1mainValue【消防施設】&#10;一人当たり面積">
          <a:extLst>
            <a:ext uri="{FF2B5EF4-FFF2-40B4-BE49-F238E27FC236}">
              <a16:creationId xmlns:a16="http://schemas.microsoft.com/office/drawing/2014/main" id="{625F3650-7D6D-453B-8171-5310CAB42126}"/>
            </a:ext>
          </a:extLst>
        </xdr:cNvPr>
        <xdr:cNvSpPr txBox="1"/>
      </xdr:nvSpPr>
      <xdr:spPr>
        <a:xfrm>
          <a:off x="210757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66057</xdr:rowOff>
    </xdr:from>
    <xdr:ext cx="469744" cy="259045"/>
    <xdr:sp macro="" textlink="">
      <xdr:nvSpPr>
        <xdr:cNvPr id="832" name="n_2mainValue【消防施設】&#10;一人当たり面積">
          <a:extLst>
            <a:ext uri="{FF2B5EF4-FFF2-40B4-BE49-F238E27FC236}">
              <a16:creationId xmlns:a16="http://schemas.microsoft.com/office/drawing/2014/main" id="{085960E4-43DA-436B-A552-D328ED4BBB6E}"/>
            </a:ext>
          </a:extLst>
        </xdr:cNvPr>
        <xdr:cNvSpPr txBox="1"/>
      </xdr:nvSpPr>
      <xdr:spPr>
        <a:xfrm>
          <a:off x="20199427" y="1446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40657</xdr:rowOff>
    </xdr:from>
    <xdr:ext cx="469744" cy="259045"/>
    <xdr:sp macro="" textlink="">
      <xdr:nvSpPr>
        <xdr:cNvPr id="833" name="n_3mainValue【消防施設】&#10;一人当たり面積">
          <a:extLst>
            <a:ext uri="{FF2B5EF4-FFF2-40B4-BE49-F238E27FC236}">
              <a16:creationId xmlns:a16="http://schemas.microsoft.com/office/drawing/2014/main" id="{82651BBF-B93E-4A87-B659-A65B7A9E7B9D}"/>
            </a:ext>
          </a:extLst>
        </xdr:cNvPr>
        <xdr:cNvSpPr txBox="1"/>
      </xdr:nvSpPr>
      <xdr:spPr>
        <a:xfrm>
          <a:off x="19310427" y="1478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27957</xdr:rowOff>
    </xdr:from>
    <xdr:ext cx="469744" cy="259045"/>
    <xdr:sp macro="" textlink="">
      <xdr:nvSpPr>
        <xdr:cNvPr id="834" name="n_4mainValue【消防施設】&#10;一人当たり面積">
          <a:extLst>
            <a:ext uri="{FF2B5EF4-FFF2-40B4-BE49-F238E27FC236}">
              <a16:creationId xmlns:a16="http://schemas.microsoft.com/office/drawing/2014/main" id="{AA822A5A-DF1C-4911-B7D5-C384182DDE03}"/>
            </a:ext>
          </a:extLst>
        </xdr:cNvPr>
        <xdr:cNvSpPr txBox="1"/>
      </xdr:nvSpPr>
      <xdr:spPr>
        <a:xfrm>
          <a:off x="18421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509C524-4552-4841-8DCA-982C3529321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A8A0F99C-8345-4F6A-B518-3B98E3CD091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500C584D-3DBB-44B3-9560-9749120FFF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ADFFFEEE-9B48-4DEF-8A8F-B6680FD8C5A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F6701B84-5C79-4B31-ABFD-D3D40D0C37C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F0835567-020C-4B49-A860-84BFDE4FBDC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6F847E87-6EF5-4871-91B7-E593C0C261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778111BC-1471-4C5D-AC0C-AE85C9C8C44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06BE3547-4519-4A09-AE67-91121F334D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3392EAA6-E4FD-48C2-81D0-CB706B607FC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5FD4A4FF-24ED-4833-91A2-C641B128E6D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DAD3753B-1454-4915-B798-CFB6BBCFC20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B9D18851-7D3F-4956-8FC7-5E6FF5A5E2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8938811D-A351-4529-8DE2-AD02D4532BE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C591A809-F8F4-481A-BA9F-3CA197BB89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E3951EA8-9013-4B6B-8840-D4F6B7CB488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8B451FB9-E48E-4105-B44E-09FBAA98A6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7951271E-7231-4848-A87A-43DCCDDB29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924D5981-3D68-469C-A33B-74252C16AD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B7ADA755-3312-44EA-9563-B49D4208B1E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A0F346FF-F077-4E0A-8158-2955154D0E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941AFC99-69A8-46B4-8D3B-8131EDEFF84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458F0080-AB76-411D-831F-E18C4816218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391F2267-EAA4-43B6-8D40-0CE5D28A86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FE1BB0AC-BD00-4A4E-86F7-EEACA5D5019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a:extLst>
            <a:ext uri="{FF2B5EF4-FFF2-40B4-BE49-F238E27FC236}">
              <a16:creationId xmlns:a16="http://schemas.microsoft.com/office/drawing/2014/main" id="{1C6B299A-0957-4F74-B1C6-6D3946F9C6F3}"/>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a:extLst>
            <a:ext uri="{FF2B5EF4-FFF2-40B4-BE49-F238E27FC236}">
              <a16:creationId xmlns:a16="http://schemas.microsoft.com/office/drawing/2014/main" id="{778A9EBD-FC4B-48CA-B858-DF1864E1318D}"/>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a:extLst>
            <a:ext uri="{FF2B5EF4-FFF2-40B4-BE49-F238E27FC236}">
              <a16:creationId xmlns:a16="http://schemas.microsoft.com/office/drawing/2014/main" id="{D0CDE1A8-956D-4193-BD3F-9AED935F3AA2}"/>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CEE424F1-7E14-47F3-BE75-CED6063B4C1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871300B3-91DB-4AEA-83B7-9E1A80CC541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865" name="【庁舎】&#10;有形固定資産減価償却率平均値テキスト">
          <a:extLst>
            <a:ext uri="{FF2B5EF4-FFF2-40B4-BE49-F238E27FC236}">
              <a16:creationId xmlns:a16="http://schemas.microsoft.com/office/drawing/2014/main" id="{74A83627-7374-4DD0-AE66-7359A2446CA9}"/>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a:extLst>
            <a:ext uri="{FF2B5EF4-FFF2-40B4-BE49-F238E27FC236}">
              <a16:creationId xmlns:a16="http://schemas.microsoft.com/office/drawing/2014/main" id="{CE7EC85C-681B-4A97-A4B1-E11835BB45AE}"/>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a:extLst>
            <a:ext uri="{FF2B5EF4-FFF2-40B4-BE49-F238E27FC236}">
              <a16:creationId xmlns:a16="http://schemas.microsoft.com/office/drawing/2014/main" id="{1A8D05A7-C46D-40FE-9579-CC12921EB7E8}"/>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a:extLst>
            <a:ext uri="{FF2B5EF4-FFF2-40B4-BE49-F238E27FC236}">
              <a16:creationId xmlns:a16="http://schemas.microsoft.com/office/drawing/2014/main" id="{02460300-6414-4CA2-88A4-971450AD94CB}"/>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a:extLst>
            <a:ext uri="{FF2B5EF4-FFF2-40B4-BE49-F238E27FC236}">
              <a16:creationId xmlns:a16="http://schemas.microsoft.com/office/drawing/2014/main" id="{19363305-3B5C-4D00-8967-293BA1A8C96D}"/>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a:extLst>
            <a:ext uri="{FF2B5EF4-FFF2-40B4-BE49-F238E27FC236}">
              <a16:creationId xmlns:a16="http://schemas.microsoft.com/office/drawing/2014/main" id="{0F5BCAF9-99B0-41E2-9A59-36708D40F287}"/>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D54BCF0E-43BC-4351-B316-B8B6865FDE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D75DA9C-0811-42AF-BC60-3372BCA81C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7B1F6918-CC6C-4347-A95F-190DC010DF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966F23A-5546-4C22-A6E3-E14BB690AFC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47C4D19-794A-4DD7-B065-D08F01B03C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118473</xdr:rowOff>
    </xdr:from>
    <xdr:to>
      <xdr:col>85</xdr:col>
      <xdr:colOff>177800</xdr:colOff>
      <xdr:row>109</xdr:row>
      <xdr:rowOff>48623</xdr:rowOff>
    </xdr:to>
    <xdr:sp macro="" textlink="">
      <xdr:nvSpPr>
        <xdr:cNvPr id="876" name="楕円 875">
          <a:extLst>
            <a:ext uri="{FF2B5EF4-FFF2-40B4-BE49-F238E27FC236}">
              <a16:creationId xmlns:a16="http://schemas.microsoft.com/office/drawing/2014/main" id="{96710260-846D-4379-AF7A-51FAF06902EC}"/>
            </a:ext>
          </a:extLst>
        </xdr:cNvPr>
        <xdr:cNvSpPr/>
      </xdr:nvSpPr>
      <xdr:spPr>
        <a:xfrm>
          <a:off x="162687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33400</xdr:rowOff>
    </xdr:from>
    <xdr:ext cx="405111" cy="259045"/>
    <xdr:sp macro="" textlink="">
      <xdr:nvSpPr>
        <xdr:cNvPr id="877" name="【庁舎】&#10;有形固定資産減価償却率該当値テキスト">
          <a:extLst>
            <a:ext uri="{FF2B5EF4-FFF2-40B4-BE49-F238E27FC236}">
              <a16:creationId xmlns:a16="http://schemas.microsoft.com/office/drawing/2014/main" id="{D87FED33-82ED-4B70-B619-4C43630F19F8}"/>
            </a:ext>
          </a:extLst>
        </xdr:cNvPr>
        <xdr:cNvSpPr txBox="1"/>
      </xdr:nvSpPr>
      <xdr:spPr>
        <a:xfrm>
          <a:off x="16357600" y="1855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89081</xdr:rowOff>
    </xdr:from>
    <xdr:to>
      <xdr:col>81</xdr:col>
      <xdr:colOff>101600</xdr:colOff>
      <xdr:row>109</xdr:row>
      <xdr:rowOff>19231</xdr:rowOff>
    </xdr:to>
    <xdr:sp macro="" textlink="">
      <xdr:nvSpPr>
        <xdr:cNvPr id="878" name="楕円 877">
          <a:extLst>
            <a:ext uri="{FF2B5EF4-FFF2-40B4-BE49-F238E27FC236}">
              <a16:creationId xmlns:a16="http://schemas.microsoft.com/office/drawing/2014/main" id="{6F55937A-AF03-43AA-90B9-03660F0B46D2}"/>
            </a:ext>
          </a:extLst>
        </xdr:cNvPr>
        <xdr:cNvSpPr/>
      </xdr:nvSpPr>
      <xdr:spPr>
        <a:xfrm>
          <a:off x="15430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139881</xdr:rowOff>
    </xdr:from>
    <xdr:to>
      <xdr:col>85</xdr:col>
      <xdr:colOff>127000</xdr:colOff>
      <xdr:row>108</xdr:row>
      <xdr:rowOff>169273</xdr:rowOff>
    </xdr:to>
    <xdr:cxnSp macro="">
      <xdr:nvCxnSpPr>
        <xdr:cNvPr id="879" name="直線コネクタ 878">
          <a:extLst>
            <a:ext uri="{FF2B5EF4-FFF2-40B4-BE49-F238E27FC236}">
              <a16:creationId xmlns:a16="http://schemas.microsoft.com/office/drawing/2014/main" id="{62323B52-BEF0-4BF2-ACF4-775E4A26D53F}"/>
            </a:ext>
          </a:extLst>
        </xdr:cNvPr>
        <xdr:cNvCxnSpPr/>
      </xdr:nvCxnSpPr>
      <xdr:spPr>
        <a:xfrm>
          <a:off x="15481300" y="1865648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59689</xdr:rowOff>
    </xdr:from>
    <xdr:to>
      <xdr:col>76</xdr:col>
      <xdr:colOff>165100</xdr:colOff>
      <xdr:row>108</xdr:row>
      <xdr:rowOff>161289</xdr:rowOff>
    </xdr:to>
    <xdr:sp macro="" textlink="">
      <xdr:nvSpPr>
        <xdr:cNvPr id="880" name="楕円 879">
          <a:extLst>
            <a:ext uri="{FF2B5EF4-FFF2-40B4-BE49-F238E27FC236}">
              <a16:creationId xmlns:a16="http://schemas.microsoft.com/office/drawing/2014/main" id="{21ACD9DD-325E-44C3-B065-DD823AB0C619}"/>
            </a:ext>
          </a:extLst>
        </xdr:cNvPr>
        <xdr:cNvSpPr/>
      </xdr:nvSpPr>
      <xdr:spPr>
        <a:xfrm>
          <a:off x="14541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110489</xdr:rowOff>
    </xdr:from>
    <xdr:to>
      <xdr:col>81</xdr:col>
      <xdr:colOff>50800</xdr:colOff>
      <xdr:row>108</xdr:row>
      <xdr:rowOff>139881</xdr:rowOff>
    </xdr:to>
    <xdr:cxnSp macro="">
      <xdr:nvCxnSpPr>
        <xdr:cNvPr id="881" name="直線コネクタ 880">
          <a:extLst>
            <a:ext uri="{FF2B5EF4-FFF2-40B4-BE49-F238E27FC236}">
              <a16:creationId xmlns:a16="http://schemas.microsoft.com/office/drawing/2014/main" id="{F5581956-5AE7-4D37-9C2D-BE6383F8BA25}"/>
            </a:ext>
          </a:extLst>
        </xdr:cNvPr>
        <xdr:cNvCxnSpPr/>
      </xdr:nvCxnSpPr>
      <xdr:spPr>
        <a:xfrm>
          <a:off x="14592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882" name="楕円 881">
          <a:extLst>
            <a:ext uri="{FF2B5EF4-FFF2-40B4-BE49-F238E27FC236}">
              <a16:creationId xmlns:a16="http://schemas.microsoft.com/office/drawing/2014/main" id="{325DA1B8-7114-45B0-A9DE-4B407D7A228B}"/>
            </a:ext>
          </a:extLst>
        </xdr:cNvPr>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110489</xdr:rowOff>
    </xdr:to>
    <xdr:cxnSp macro="">
      <xdr:nvCxnSpPr>
        <xdr:cNvPr id="883" name="直線コネクタ 882">
          <a:extLst>
            <a:ext uri="{FF2B5EF4-FFF2-40B4-BE49-F238E27FC236}">
              <a16:creationId xmlns:a16="http://schemas.microsoft.com/office/drawing/2014/main" id="{8CC50979-5BEC-4D78-95ED-B8FE4CC4E5C1}"/>
            </a:ext>
          </a:extLst>
        </xdr:cNvPr>
        <xdr:cNvCxnSpPr/>
      </xdr:nvCxnSpPr>
      <xdr:spPr>
        <a:xfrm>
          <a:off x="13703300" y="18599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4173</xdr:rowOff>
    </xdr:from>
    <xdr:to>
      <xdr:col>67</xdr:col>
      <xdr:colOff>101600</xdr:colOff>
      <xdr:row>108</xdr:row>
      <xdr:rowOff>105773</xdr:rowOff>
    </xdr:to>
    <xdr:sp macro="" textlink="">
      <xdr:nvSpPr>
        <xdr:cNvPr id="884" name="楕円 883">
          <a:extLst>
            <a:ext uri="{FF2B5EF4-FFF2-40B4-BE49-F238E27FC236}">
              <a16:creationId xmlns:a16="http://schemas.microsoft.com/office/drawing/2014/main" id="{09734516-2C27-4BE6-AA61-B1D309C932CF}"/>
            </a:ext>
          </a:extLst>
        </xdr:cNvPr>
        <xdr:cNvSpPr/>
      </xdr:nvSpPr>
      <xdr:spPr>
        <a:xfrm>
          <a:off x="12763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54973</xdr:rowOff>
    </xdr:from>
    <xdr:to>
      <xdr:col>71</xdr:col>
      <xdr:colOff>177800</xdr:colOff>
      <xdr:row>108</xdr:row>
      <xdr:rowOff>82731</xdr:rowOff>
    </xdr:to>
    <xdr:cxnSp macro="">
      <xdr:nvCxnSpPr>
        <xdr:cNvPr id="885" name="直線コネクタ 884">
          <a:extLst>
            <a:ext uri="{FF2B5EF4-FFF2-40B4-BE49-F238E27FC236}">
              <a16:creationId xmlns:a16="http://schemas.microsoft.com/office/drawing/2014/main" id="{17DF5714-8D92-4E45-B6B6-199DDC5EBAEB}"/>
            </a:ext>
          </a:extLst>
        </xdr:cNvPr>
        <xdr:cNvCxnSpPr/>
      </xdr:nvCxnSpPr>
      <xdr:spPr>
        <a:xfrm>
          <a:off x="12814300" y="185715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886" name="n_1aveValue【庁舎】&#10;有形固定資産減価償却率">
          <a:extLst>
            <a:ext uri="{FF2B5EF4-FFF2-40B4-BE49-F238E27FC236}">
              <a16:creationId xmlns:a16="http://schemas.microsoft.com/office/drawing/2014/main" id="{C3B723F0-863E-4E5C-8C70-07183E1A9D88}"/>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87" name="n_2aveValue【庁舎】&#10;有形固定資産減価償却率">
          <a:extLst>
            <a:ext uri="{FF2B5EF4-FFF2-40B4-BE49-F238E27FC236}">
              <a16:creationId xmlns:a16="http://schemas.microsoft.com/office/drawing/2014/main" id="{9A5D8BB6-B039-4B89-A39C-51A9113451BC}"/>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888" name="n_3aveValue【庁舎】&#10;有形固定資産減価償却率">
          <a:extLst>
            <a:ext uri="{FF2B5EF4-FFF2-40B4-BE49-F238E27FC236}">
              <a16:creationId xmlns:a16="http://schemas.microsoft.com/office/drawing/2014/main" id="{6736233A-4DC9-49BC-8E9B-2E88037493DA}"/>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89" name="n_4aveValue【庁舎】&#10;有形固定資産減価償却率">
          <a:extLst>
            <a:ext uri="{FF2B5EF4-FFF2-40B4-BE49-F238E27FC236}">
              <a16:creationId xmlns:a16="http://schemas.microsoft.com/office/drawing/2014/main" id="{41AA3917-7A72-4D5B-9CAC-A034F05F2E25}"/>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10358</xdr:rowOff>
    </xdr:from>
    <xdr:ext cx="405111" cy="259045"/>
    <xdr:sp macro="" textlink="">
      <xdr:nvSpPr>
        <xdr:cNvPr id="890" name="n_1mainValue【庁舎】&#10;有形固定資産減価償却率">
          <a:extLst>
            <a:ext uri="{FF2B5EF4-FFF2-40B4-BE49-F238E27FC236}">
              <a16:creationId xmlns:a16="http://schemas.microsoft.com/office/drawing/2014/main" id="{DEB5B4EC-ED95-4F47-B871-BB0E1723C443}"/>
            </a:ext>
          </a:extLst>
        </xdr:cNvPr>
        <xdr:cNvSpPr txBox="1"/>
      </xdr:nvSpPr>
      <xdr:spPr>
        <a:xfrm>
          <a:off x="152660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152416</xdr:rowOff>
    </xdr:from>
    <xdr:ext cx="405111" cy="259045"/>
    <xdr:sp macro="" textlink="">
      <xdr:nvSpPr>
        <xdr:cNvPr id="891" name="n_2mainValue【庁舎】&#10;有形固定資産減価償却率">
          <a:extLst>
            <a:ext uri="{FF2B5EF4-FFF2-40B4-BE49-F238E27FC236}">
              <a16:creationId xmlns:a16="http://schemas.microsoft.com/office/drawing/2014/main" id="{84722CE6-7819-4EC5-BE09-57542826A276}"/>
            </a:ext>
          </a:extLst>
        </xdr:cNvPr>
        <xdr:cNvSpPr txBox="1"/>
      </xdr:nvSpPr>
      <xdr:spPr>
        <a:xfrm>
          <a:off x="14389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892" name="n_3mainValue【庁舎】&#10;有形固定資産減価償却率">
          <a:extLst>
            <a:ext uri="{FF2B5EF4-FFF2-40B4-BE49-F238E27FC236}">
              <a16:creationId xmlns:a16="http://schemas.microsoft.com/office/drawing/2014/main" id="{545BCE7B-E055-4141-BDB0-C15B1097B2A1}"/>
            </a:ext>
          </a:extLst>
        </xdr:cNvPr>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96900</xdr:rowOff>
    </xdr:from>
    <xdr:ext cx="405111" cy="259045"/>
    <xdr:sp macro="" textlink="">
      <xdr:nvSpPr>
        <xdr:cNvPr id="893" name="n_4mainValue【庁舎】&#10;有形固定資産減価償却率">
          <a:extLst>
            <a:ext uri="{FF2B5EF4-FFF2-40B4-BE49-F238E27FC236}">
              <a16:creationId xmlns:a16="http://schemas.microsoft.com/office/drawing/2014/main" id="{D6ADAB38-D4CB-4D60-9EBF-72B18D9D6D9D}"/>
            </a:ext>
          </a:extLst>
        </xdr:cNvPr>
        <xdr:cNvSpPr txBox="1"/>
      </xdr:nvSpPr>
      <xdr:spPr>
        <a:xfrm>
          <a:off x="12611744" y="1861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CE7ED1F3-881A-4893-AFB6-1ED2313B239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67F542AA-520A-4165-935E-CCACFCC3F8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C6385DF5-2FED-49D5-91EB-88A6DE1CAE6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64550663-F583-4B7C-ACEF-89E6BB45B3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D28CA455-9EBF-44F2-A636-AB6202ECA4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3FB8E836-EA9E-4046-87CD-35147FACC6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6976CB0A-0BE7-432F-9E9F-C336388EC1F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4D605E33-2F4A-4DE3-B909-BC5C2F14C76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4A815719-997E-495E-8A88-45DFAD8F574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C59F316B-2BAD-41AF-83B9-98F5A0053C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88AEA8CB-8A7D-4481-81E9-7C0CC2DBC0A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E3FF3150-A515-4245-8F06-94C4A16F3D1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47CCFC51-2E40-4B6F-AE55-8993CA61F71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59766043-EE29-4528-9015-A197DB281A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4633B5AB-7779-4974-896A-57D87CED52A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7D3D4B5F-DFCC-460D-B889-2CADA66D8BE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4C35E9BE-B4A5-4A7C-A2B3-D8EABAE4DF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BB1E4A2F-3E75-4FAC-BC4A-E681C351DE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8AFF35E2-1650-4A85-9E43-B99DE7C871C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2CD590AD-F75F-4165-A993-FB4BEB72EA0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1E4A36CA-8C53-406C-8174-21C0D3C5DC1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4003F68C-8D5F-4C4E-9ED9-7F6CFF60B40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5D677112-C397-4B68-979E-6B6B0774429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61DB89CE-C6D3-4425-A2CB-DF429FD5303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7AC38CC5-3089-42BB-8336-1116CB94F5B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a:extLst>
            <a:ext uri="{FF2B5EF4-FFF2-40B4-BE49-F238E27FC236}">
              <a16:creationId xmlns:a16="http://schemas.microsoft.com/office/drawing/2014/main" id="{3B11AF18-D82D-4ACC-96E5-9859FA55F992}"/>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a:extLst>
            <a:ext uri="{FF2B5EF4-FFF2-40B4-BE49-F238E27FC236}">
              <a16:creationId xmlns:a16="http://schemas.microsoft.com/office/drawing/2014/main" id="{093EF9F9-72A7-4712-88F3-442AB7017A11}"/>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a:extLst>
            <a:ext uri="{FF2B5EF4-FFF2-40B4-BE49-F238E27FC236}">
              <a16:creationId xmlns:a16="http://schemas.microsoft.com/office/drawing/2014/main" id="{B9E508B8-7E09-4C7E-9B61-020ED8737DA5}"/>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a:extLst>
            <a:ext uri="{FF2B5EF4-FFF2-40B4-BE49-F238E27FC236}">
              <a16:creationId xmlns:a16="http://schemas.microsoft.com/office/drawing/2014/main" id="{95A9B974-BCDB-427C-98F4-7CADF37B79FD}"/>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a:extLst>
            <a:ext uri="{FF2B5EF4-FFF2-40B4-BE49-F238E27FC236}">
              <a16:creationId xmlns:a16="http://schemas.microsoft.com/office/drawing/2014/main" id="{E60B7883-595B-449E-BD20-0CD92A4B14BE}"/>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24" name="【庁舎】&#10;一人当たり面積平均値テキスト">
          <a:extLst>
            <a:ext uri="{FF2B5EF4-FFF2-40B4-BE49-F238E27FC236}">
              <a16:creationId xmlns:a16="http://schemas.microsoft.com/office/drawing/2014/main" id="{6DB41EB0-EA8D-46D0-9B66-1A0B98AD4399}"/>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a:extLst>
            <a:ext uri="{FF2B5EF4-FFF2-40B4-BE49-F238E27FC236}">
              <a16:creationId xmlns:a16="http://schemas.microsoft.com/office/drawing/2014/main" id="{0D4832B7-75AF-4713-B88A-2D0EA214B2C6}"/>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a:extLst>
            <a:ext uri="{FF2B5EF4-FFF2-40B4-BE49-F238E27FC236}">
              <a16:creationId xmlns:a16="http://schemas.microsoft.com/office/drawing/2014/main" id="{785F3D60-AC93-42B4-AA75-BBAD8B4E57B8}"/>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a:extLst>
            <a:ext uri="{FF2B5EF4-FFF2-40B4-BE49-F238E27FC236}">
              <a16:creationId xmlns:a16="http://schemas.microsoft.com/office/drawing/2014/main" id="{7980F6B3-FA8C-4AC9-A35E-AD0300BF72A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a:extLst>
            <a:ext uri="{FF2B5EF4-FFF2-40B4-BE49-F238E27FC236}">
              <a16:creationId xmlns:a16="http://schemas.microsoft.com/office/drawing/2014/main" id="{F740994D-815D-4051-9314-78E357CF5A19}"/>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a:extLst>
            <a:ext uri="{FF2B5EF4-FFF2-40B4-BE49-F238E27FC236}">
              <a16:creationId xmlns:a16="http://schemas.microsoft.com/office/drawing/2014/main" id="{51DBA4D4-F6CF-48D4-89D9-E41214CE9BD3}"/>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5A71C15-885F-42A1-8F96-8C268A865EF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D1D4D847-E445-487E-B106-6D3E2FCD2C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ED8A79B8-CC0A-43B9-B19C-5719B65356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4848D004-DB56-4AC9-B754-E445E6E1B9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9F25E329-2A6A-4D55-B79A-9C50443B471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77651</xdr:rowOff>
    </xdr:from>
    <xdr:to>
      <xdr:col>116</xdr:col>
      <xdr:colOff>114300</xdr:colOff>
      <xdr:row>108</xdr:row>
      <xdr:rowOff>7801</xdr:rowOff>
    </xdr:to>
    <xdr:sp macro="" textlink="">
      <xdr:nvSpPr>
        <xdr:cNvPr id="935" name="楕円 934">
          <a:extLst>
            <a:ext uri="{FF2B5EF4-FFF2-40B4-BE49-F238E27FC236}">
              <a16:creationId xmlns:a16="http://schemas.microsoft.com/office/drawing/2014/main" id="{2D0B354E-8117-479C-B092-D2AC44BF847D}"/>
            </a:ext>
          </a:extLst>
        </xdr:cNvPr>
        <xdr:cNvSpPr/>
      </xdr:nvSpPr>
      <xdr:spPr>
        <a:xfrm>
          <a:off x="221107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56078</xdr:rowOff>
    </xdr:from>
    <xdr:ext cx="469744" cy="259045"/>
    <xdr:sp macro="" textlink="">
      <xdr:nvSpPr>
        <xdr:cNvPr id="936" name="【庁舎】&#10;一人当たり面積該当値テキスト">
          <a:extLst>
            <a:ext uri="{FF2B5EF4-FFF2-40B4-BE49-F238E27FC236}">
              <a16:creationId xmlns:a16="http://schemas.microsoft.com/office/drawing/2014/main" id="{A5036FC3-81AD-4B00-9772-F4AD2D5D7CD5}"/>
            </a:ext>
          </a:extLst>
        </xdr:cNvPr>
        <xdr:cNvSpPr txBox="1"/>
      </xdr:nvSpPr>
      <xdr:spPr>
        <a:xfrm>
          <a:off x="22199600"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77651</xdr:rowOff>
    </xdr:from>
    <xdr:to>
      <xdr:col>112</xdr:col>
      <xdr:colOff>38100</xdr:colOff>
      <xdr:row>108</xdr:row>
      <xdr:rowOff>7801</xdr:rowOff>
    </xdr:to>
    <xdr:sp macro="" textlink="">
      <xdr:nvSpPr>
        <xdr:cNvPr id="937" name="楕円 936">
          <a:extLst>
            <a:ext uri="{FF2B5EF4-FFF2-40B4-BE49-F238E27FC236}">
              <a16:creationId xmlns:a16="http://schemas.microsoft.com/office/drawing/2014/main" id="{EEB1C4C2-FCA7-480D-827D-1FB469DEDB15}"/>
            </a:ext>
          </a:extLst>
        </xdr:cNvPr>
        <xdr:cNvSpPr/>
      </xdr:nvSpPr>
      <xdr:spPr>
        <a:xfrm>
          <a:off x="21272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128451</xdr:rowOff>
    </xdr:from>
    <xdr:to>
      <xdr:col>116</xdr:col>
      <xdr:colOff>63500</xdr:colOff>
      <xdr:row>107</xdr:row>
      <xdr:rowOff>128451</xdr:rowOff>
    </xdr:to>
    <xdr:cxnSp macro="">
      <xdr:nvCxnSpPr>
        <xdr:cNvPr id="938" name="直線コネクタ 937">
          <a:extLst>
            <a:ext uri="{FF2B5EF4-FFF2-40B4-BE49-F238E27FC236}">
              <a16:creationId xmlns:a16="http://schemas.microsoft.com/office/drawing/2014/main" id="{0A978E5B-D924-4A53-B4CF-599E1EE3B9C8}"/>
            </a:ext>
          </a:extLst>
        </xdr:cNvPr>
        <xdr:cNvCxnSpPr/>
      </xdr:nvCxnSpPr>
      <xdr:spPr>
        <a:xfrm>
          <a:off x="21323300" y="184736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939" name="楕円 938">
          <a:extLst>
            <a:ext uri="{FF2B5EF4-FFF2-40B4-BE49-F238E27FC236}">
              <a16:creationId xmlns:a16="http://schemas.microsoft.com/office/drawing/2014/main" id="{6C957B3A-8203-47BE-901A-E9E63720D892}"/>
            </a:ext>
          </a:extLst>
        </xdr:cNvPr>
        <xdr:cNvSpPr/>
      </xdr:nvSpPr>
      <xdr:spPr>
        <a:xfrm>
          <a:off x="20383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130084</xdr:rowOff>
    </xdr:to>
    <xdr:cxnSp macro="">
      <xdr:nvCxnSpPr>
        <xdr:cNvPr id="940" name="直線コネクタ 939">
          <a:extLst>
            <a:ext uri="{FF2B5EF4-FFF2-40B4-BE49-F238E27FC236}">
              <a16:creationId xmlns:a16="http://schemas.microsoft.com/office/drawing/2014/main" id="{3E1D00DE-B70C-4022-B12B-71E886D63348}"/>
            </a:ext>
          </a:extLst>
        </xdr:cNvPr>
        <xdr:cNvCxnSpPr/>
      </xdr:nvCxnSpPr>
      <xdr:spPr>
        <a:xfrm flipV="1">
          <a:off x="20434300" y="1847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941" name="楕円 940">
          <a:extLst>
            <a:ext uri="{FF2B5EF4-FFF2-40B4-BE49-F238E27FC236}">
              <a16:creationId xmlns:a16="http://schemas.microsoft.com/office/drawing/2014/main" id="{BBDFE90F-5684-4829-B9F7-598EAD5E1DBB}"/>
            </a:ext>
          </a:extLst>
        </xdr:cNvPr>
        <xdr:cNvSpPr/>
      </xdr:nvSpPr>
      <xdr:spPr>
        <a:xfrm>
          <a:off x="19494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107</xdr:row>
      <xdr:rowOff>130084</xdr:rowOff>
    </xdr:to>
    <xdr:cxnSp macro="">
      <xdr:nvCxnSpPr>
        <xdr:cNvPr id="942" name="直線コネクタ 941">
          <a:extLst>
            <a:ext uri="{FF2B5EF4-FFF2-40B4-BE49-F238E27FC236}">
              <a16:creationId xmlns:a16="http://schemas.microsoft.com/office/drawing/2014/main" id="{580237A1-9C79-4469-9DEB-885AC9B5B2F4}"/>
            </a:ext>
          </a:extLst>
        </xdr:cNvPr>
        <xdr:cNvCxnSpPr/>
      </xdr:nvCxnSpPr>
      <xdr:spPr>
        <a:xfrm>
          <a:off x="19545300" y="184752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80918</xdr:rowOff>
    </xdr:from>
    <xdr:to>
      <xdr:col>98</xdr:col>
      <xdr:colOff>38100</xdr:colOff>
      <xdr:row>108</xdr:row>
      <xdr:rowOff>11068</xdr:rowOff>
    </xdr:to>
    <xdr:sp macro="" textlink="">
      <xdr:nvSpPr>
        <xdr:cNvPr id="943" name="楕円 942">
          <a:extLst>
            <a:ext uri="{FF2B5EF4-FFF2-40B4-BE49-F238E27FC236}">
              <a16:creationId xmlns:a16="http://schemas.microsoft.com/office/drawing/2014/main" id="{DB2B51E9-0C2E-4AFE-8155-6CA2FF857699}"/>
            </a:ext>
          </a:extLst>
        </xdr:cNvPr>
        <xdr:cNvSpPr/>
      </xdr:nvSpPr>
      <xdr:spPr>
        <a:xfrm>
          <a:off x="18605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107</xdr:row>
      <xdr:rowOff>131718</xdr:rowOff>
    </xdr:to>
    <xdr:cxnSp macro="">
      <xdr:nvCxnSpPr>
        <xdr:cNvPr id="944" name="直線コネクタ 943">
          <a:extLst>
            <a:ext uri="{FF2B5EF4-FFF2-40B4-BE49-F238E27FC236}">
              <a16:creationId xmlns:a16="http://schemas.microsoft.com/office/drawing/2014/main" id="{B570AECB-CF6A-46FF-BD7D-6C46A948CD6B}"/>
            </a:ext>
          </a:extLst>
        </xdr:cNvPr>
        <xdr:cNvCxnSpPr/>
      </xdr:nvCxnSpPr>
      <xdr:spPr>
        <a:xfrm flipV="1">
          <a:off x="18656300" y="184752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5" name="n_1aveValue【庁舎】&#10;一人当たり面積">
          <a:extLst>
            <a:ext uri="{FF2B5EF4-FFF2-40B4-BE49-F238E27FC236}">
              <a16:creationId xmlns:a16="http://schemas.microsoft.com/office/drawing/2014/main" id="{7E928FB9-CCA3-4570-B5F0-97822458C7C5}"/>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6" name="n_2aveValue【庁舎】&#10;一人当たり面積">
          <a:extLst>
            <a:ext uri="{FF2B5EF4-FFF2-40B4-BE49-F238E27FC236}">
              <a16:creationId xmlns:a16="http://schemas.microsoft.com/office/drawing/2014/main" id="{D5FE00A3-13E2-47DB-821E-CA04B5AB1DB3}"/>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a:extLst>
            <a:ext uri="{FF2B5EF4-FFF2-40B4-BE49-F238E27FC236}">
              <a16:creationId xmlns:a16="http://schemas.microsoft.com/office/drawing/2014/main" id="{9487F4B0-F7A9-4FA5-A0E5-2A6FCC8F2EAF}"/>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948" name="n_4aveValue【庁舎】&#10;一人当たり面積">
          <a:extLst>
            <a:ext uri="{FF2B5EF4-FFF2-40B4-BE49-F238E27FC236}">
              <a16:creationId xmlns:a16="http://schemas.microsoft.com/office/drawing/2014/main" id="{C5067988-6017-48D6-9471-3013649DAE14}"/>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170378</xdr:rowOff>
    </xdr:from>
    <xdr:ext cx="469744" cy="259045"/>
    <xdr:sp macro="" textlink="">
      <xdr:nvSpPr>
        <xdr:cNvPr id="949" name="n_1mainValue【庁舎】&#10;一人当たり面積">
          <a:extLst>
            <a:ext uri="{FF2B5EF4-FFF2-40B4-BE49-F238E27FC236}">
              <a16:creationId xmlns:a16="http://schemas.microsoft.com/office/drawing/2014/main" id="{6DF6F5F4-E9AE-452E-9215-2D959C908567}"/>
            </a:ext>
          </a:extLst>
        </xdr:cNvPr>
        <xdr:cNvSpPr txBox="1"/>
      </xdr:nvSpPr>
      <xdr:spPr>
        <a:xfrm>
          <a:off x="210757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950" name="n_2mainValue【庁舎】&#10;一人当たり面積">
          <a:extLst>
            <a:ext uri="{FF2B5EF4-FFF2-40B4-BE49-F238E27FC236}">
              <a16:creationId xmlns:a16="http://schemas.microsoft.com/office/drawing/2014/main" id="{BEE512A5-59A9-413A-9A47-B4907F7A29B3}"/>
            </a:ext>
          </a:extLst>
        </xdr:cNvPr>
        <xdr:cNvSpPr txBox="1"/>
      </xdr:nvSpPr>
      <xdr:spPr>
        <a:xfrm>
          <a:off x="20199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951" name="n_3mainValue【庁舎】&#10;一人当たり面積">
          <a:extLst>
            <a:ext uri="{FF2B5EF4-FFF2-40B4-BE49-F238E27FC236}">
              <a16:creationId xmlns:a16="http://schemas.microsoft.com/office/drawing/2014/main" id="{29DC55FD-7072-4418-B65B-322708F91DE0}"/>
            </a:ext>
          </a:extLst>
        </xdr:cNvPr>
        <xdr:cNvSpPr txBox="1"/>
      </xdr:nvSpPr>
      <xdr:spPr>
        <a:xfrm>
          <a:off x="19310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2195</xdr:rowOff>
    </xdr:from>
    <xdr:ext cx="469744" cy="259045"/>
    <xdr:sp macro="" textlink="">
      <xdr:nvSpPr>
        <xdr:cNvPr id="952" name="n_4mainValue【庁舎】&#10;一人当たり面積">
          <a:extLst>
            <a:ext uri="{FF2B5EF4-FFF2-40B4-BE49-F238E27FC236}">
              <a16:creationId xmlns:a16="http://schemas.microsoft.com/office/drawing/2014/main" id="{4C3C5087-E559-420F-A8B9-4E383800A6FB}"/>
            </a:ext>
          </a:extLst>
        </xdr:cNvPr>
        <xdr:cNvSpPr txBox="1"/>
      </xdr:nvSpPr>
      <xdr:spPr>
        <a:xfrm>
          <a:off x="184214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DE698887-5B1D-48C4-A8ED-6072BC9DC98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6F21463D-E5E4-44D6-8216-2931BE28934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89B2DCDC-A7BA-4EDC-B8D3-8A575C7AF0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類似団体と比較して、有形固定資産減価償却率が大きく上回ってるのは、「図書館」・「体育館・プール」・「庁舎」である。</a:t>
          </a:r>
        </a:p>
        <a:p>
          <a:r>
            <a:rPr kumimoji="1" lang="ja-JP" altLang="en-US" sz="1300">
              <a:latin typeface="ＭＳ Ｐゴシック" panose="020B0600070205080204" pitchFamily="50" charset="-128"/>
              <a:ea typeface="ＭＳ Ｐゴシック" panose="020B0600070205080204" pitchFamily="50" charset="-128"/>
            </a:rPr>
            <a:t>　特に、「庁舎」の有形減価償却率は</a:t>
          </a:r>
          <a:r>
            <a:rPr kumimoji="1" lang="en-US" altLang="ja-JP" sz="1300">
              <a:latin typeface="ＭＳ Ｐゴシック" panose="020B0600070205080204" pitchFamily="50" charset="-128"/>
              <a:ea typeface="ＭＳ Ｐゴシック" panose="020B0600070205080204" pitchFamily="50" charset="-128"/>
            </a:rPr>
            <a:t>97.7</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昭和４５年の本庁舎建設以来、大規模改修を行ってこなかったことによる。現在、津波浸水区域内にある本庁舎・福祉センターを区域外に移転するため、新庁舎及び地域交流センターの建設事業を施工中であり、事業完了後は「庁舎」・「福祉施設」について現在の数値から大幅に改善すると考えられる。「図書館」や「体育館・プール」についても、昭和５０年代から平成５年までに建設されており、老朽化が進んでいる。今後さらに、老朽化に伴う維持修繕費の増加が見込まれるため、緊急性・優先度に応じた計画的な施設の長寿命化に取り組む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また、一人当たり面積は、ほとんどの施設において類似団体を下回っているが、「福祉施設」や「市民会館」など上回っているものもあり、利用者の実態等も踏まえ、適正な施設管理を模索する必要がある。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9377988</v>
      </c>
      <c r="BO4" s="462"/>
      <c r="BP4" s="462"/>
      <c r="BQ4" s="462"/>
      <c r="BR4" s="462"/>
      <c r="BS4" s="462"/>
      <c r="BT4" s="462"/>
      <c r="BU4" s="463"/>
      <c r="BV4" s="461">
        <v>8850696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7.8</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8865300</v>
      </c>
      <c r="BO5" s="467"/>
      <c r="BP5" s="467"/>
      <c r="BQ5" s="467"/>
      <c r="BR5" s="467"/>
      <c r="BS5" s="467"/>
      <c r="BT5" s="467"/>
      <c r="BU5" s="468"/>
      <c r="BV5" s="466">
        <v>8458952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91.5</v>
      </c>
      <c r="CU5" s="437"/>
      <c r="CV5" s="437"/>
      <c r="CW5" s="437"/>
      <c r="CX5" s="437"/>
      <c r="CY5" s="437"/>
      <c r="CZ5" s="437"/>
      <c r="DA5" s="438"/>
      <c r="DB5" s="436">
        <v>90.8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512688</v>
      </c>
      <c r="BO6" s="467"/>
      <c r="BP6" s="467"/>
      <c r="BQ6" s="467"/>
      <c r="BR6" s="467"/>
      <c r="BS6" s="467"/>
      <c r="BT6" s="467"/>
      <c r="BU6" s="468"/>
      <c r="BV6" s="466">
        <v>391744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96.7</v>
      </c>
      <c r="CU6" s="620"/>
      <c r="CV6" s="620"/>
      <c r="CW6" s="620"/>
      <c r="CX6" s="620"/>
      <c r="CY6" s="620"/>
      <c r="CZ6" s="620"/>
      <c r="DA6" s="621"/>
      <c r="DB6" s="619">
        <v>97.7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93223</v>
      </c>
      <c r="BO7" s="467"/>
      <c r="BP7" s="467"/>
      <c r="BQ7" s="467"/>
      <c r="BR7" s="467"/>
      <c r="BS7" s="467"/>
      <c r="BT7" s="467"/>
      <c r="BU7" s="468"/>
      <c r="BV7" s="466">
        <v>79361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5364802</v>
      </c>
      <c r="CU7" s="467"/>
      <c r="CV7" s="467"/>
      <c r="CW7" s="467"/>
      <c r="CX7" s="467"/>
      <c r="CY7" s="467"/>
      <c r="CZ7" s="467"/>
      <c r="DA7" s="468"/>
      <c r="DB7" s="466">
        <v>5384192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419465</v>
      </c>
      <c r="BO8" s="467"/>
      <c r="BP8" s="467"/>
      <c r="BQ8" s="467"/>
      <c r="BR8" s="467"/>
      <c r="BS8" s="467"/>
      <c r="BT8" s="467"/>
      <c r="BU8" s="468"/>
      <c r="BV8" s="466">
        <v>312383</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0.63</v>
      </c>
      <c r="CU8" s="580"/>
      <c r="CV8" s="580"/>
      <c r="CW8" s="580"/>
      <c r="CX8" s="580"/>
      <c r="CY8" s="580"/>
      <c r="CZ8" s="580"/>
      <c r="DA8" s="581"/>
      <c r="DB8" s="579">
        <v>0.63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23366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107082</v>
      </c>
      <c r="BO9" s="467"/>
      <c r="BP9" s="467"/>
      <c r="BQ9" s="467"/>
      <c r="BR9" s="467"/>
      <c r="BS9" s="467"/>
      <c r="BT9" s="467"/>
      <c r="BU9" s="468"/>
      <c r="BV9" s="466">
        <v>-87906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14.3</v>
      </c>
      <c r="CU9" s="437"/>
      <c r="CV9" s="437"/>
      <c r="CW9" s="437"/>
      <c r="CX9" s="437"/>
      <c r="CY9" s="437"/>
      <c r="CZ9" s="437"/>
      <c r="DA9" s="438"/>
      <c r="DB9" s="436">
        <v>14.5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23498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61</v>
      </c>
      <c r="BO10" s="467"/>
      <c r="BP10" s="467"/>
      <c r="BQ10" s="467"/>
      <c r="BR10" s="467"/>
      <c r="BS10" s="467"/>
      <c r="BT10" s="467"/>
      <c r="BU10" s="468"/>
      <c r="BV10" s="466">
        <v>101</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23405</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550000</v>
      </c>
      <c r="BO12" s="467"/>
      <c r="BP12" s="467"/>
      <c r="BQ12" s="467"/>
      <c r="BR12" s="467"/>
      <c r="BS12" s="467"/>
      <c r="BT12" s="467"/>
      <c r="BU12" s="468"/>
      <c r="BV12" s="466">
        <v>200000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22312</v>
      </c>
      <c r="S13" s="570"/>
      <c r="T13" s="570"/>
      <c r="U13" s="570"/>
      <c r="V13" s="571"/>
      <c r="W13" s="557" t="s">
        <v>139</v>
      </c>
      <c r="X13" s="479"/>
      <c r="Y13" s="479"/>
      <c r="Z13" s="479"/>
      <c r="AA13" s="479"/>
      <c r="AB13" s="480"/>
      <c r="AC13" s="442">
        <v>488</v>
      </c>
      <c r="AD13" s="443"/>
      <c r="AE13" s="443"/>
      <c r="AF13" s="443"/>
      <c r="AG13" s="444"/>
      <c r="AH13" s="442">
        <v>566</v>
      </c>
      <c r="AI13" s="443"/>
      <c r="AJ13" s="443"/>
      <c r="AK13" s="443"/>
      <c r="AL13" s="445"/>
      <c r="AM13" s="535" t="s">
        <v>140</v>
      </c>
      <c r="AN13" s="440"/>
      <c r="AO13" s="440"/>
      <c r="AP13" s="440"/>
      <c r="AQ13" s="440"/>
      <c r="AR13" s="440"/>
      <c r="AS13" s="440"/>
      <c r="AT13" s="441"/>
      <c r="AU13" s="523" t="s">
        <v>134</v>
      </c>
      <c r="AV13" s="524"/>
      <c r="AW13" s="524"/>
      <c r="AX13" s="524"/>
      <c r="AY13" s="446" t="s">
        <v>141</v>
      </c>
      <c r="AZ13" s="447"/>
      <c r="BA13" s="447"/>
      <c r="BB13" s="447"/>
      <c r="BC13" s="447"/>
      <c r="BD13" s="447"/>
      <c r="BE13" s="447"/>
      <c r="BF13" s="447"/>
      <c r="BG13" s="447"/>
      <c r="BH13" s="447"/>
      <c r="BI13" s="447"/>
      <c r="BJ13" s="447"/>
      <c r="BK13" s="447"/>
      <c r="BL13" s="447"/>
      <c r="BM13" s="448"/>
      <c r="BN13" s="466">
        <v>-442857</v>
      </c>
      <c r="BO13" s="467"/>
      <c r="BP13" s="467"/>
      <c r="BQ13" s="467"/>
      <c r="BR13" s="467"/>
      <c r="BS13" s="467"/>
      <c r="BT13" s="467"/>
      <c r="BU13" s="468"/>
      <c r="BV13" s="466">
        <v>-287805</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10.5</v>
      </c>
      <c r="CU13" s="437"/>
      <c r="CV13" s="437"/>
      <c r="CW13" s="437"/>
      <c r="CX13" s="437"/>
      <c r="CY13" s="437"/>
      <c r="CZ13" s="437"/>
      <c r="DA13" s="438"/>
      <c r="DB13" s="436">
        <v>9.5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23444</v>
      </c>
      <c r="S14" s="570"/>
      <c r="T14" s="570"/>
      <c r="U14" s="570"/>
      <c r="V14" s="571"/>
      <c r="W14" s="572"/>
      <c r="X14" s="482"/>
      <c r="Y14" s="482"/>
      <c r="Z14" s="482"/>
      <c r="AA14" s="482"/>
      <c r="AB14" s="483"/>
      <c r="AC14" s="562">
        <v>4.5999999999999996</v>
      </c>
      <c r="AD14" s="563"/>
      <c r="AE14" s="563"/>
      <c r="AF14" s="563"/>
      <c r="AG14" s="564"/>
      <c r="AH14" s="562">
        <v>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v>152.69999999999999</v>
      </c>
      <c r="CU14" s="574"/>
      <c r="CV14" s="574"/>
      <c r="CW14" s="574"/>
      <c r="CX14" s="574"/>
      <c r="CY14" s="574"/>
      <c r="CZ14" s="574"/>
      <c r="DA14" s="575"/>
      <c r="DB14" s="573">
        <v>134.6</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22510</v>
      </c>
      <c r="S15" s="570"/>
      <c r="T15" s="570"/>
      <c r="U15" s="570"/>
      <c r="V15" s="571"/>
      <c r="W15" s="557" t="s">
        <v>145</v>
      </c>
      <c r="X15" s="479"/>
      <c r="Y15" s="479"/>
      <c r="Z15" s="479"/>
      <c r="AA15" s="479"/>
      <c r="AB15" s="480"/>
      <c r="AC15" s="442">
        <v>3682</v>
      </c>
      <c r="AD15" s="443"/>
      <c r="AE15" s="443"/>
      <c r="AF15" s="443"/>
      <c r="AG15" s="444"/>
      <c r="AH15" s="442">
        <v>3953</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2728792</v>
      </c>
      <c r="BO15" s="462"/>
      <c r="BP15" s="462"/>
      <c r="BQ15" s="462"/>
      <c r="BR15" s="462"/>
      <c r="BS15" s="462"/>
      <c r="BT15" s="462"/>
      <c r="BU15" s="463"/>
      <c r="BV15" s="461">
        <v>2726917</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35</v>
      </c>
      <c r="AD16" s="563"/>
      <c r="AE16" s="563"/>
      <c r="AF16" s="563"/>
      <c r="AG16" s="564"/>
      <c r="AH16" s="562">
        <v>36.200000000000003</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4326647</v>
      </c>
      <c r="BO16" s="467"/>
      <c r="BP16" s="467"/>
      <c r="BQ16" s="467"/>
      <c r="BR16" s="467"/>
      <c r="BS16" s="467"/>
      <c r="BT16" s="467"/>
      <c r="BU16" s="468"/>
      <c r="BV16" s="466">
        <v>4249499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6354</v>
      </c>
      <c r="AD17" s="443"/>
      <c r="AE17" s="443"/>
      <c r="AF17" s="443"/>
      <c r="AG17" s="444"/>
      <c r="AH17" s="442">
        <v>6406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3472298</v>
      </c>
      <c r="BO17" s="467"/>
      <c r="BP17" s="467"/>
      <c r="BQ17" s="467"/>
      <c r="BR17" s="467"/>
      <c r="BS17" s="467"/>
      <c r="BT17" s="467"/>
      <c r="BU17" s="468"/>
      <c r="BV17" s="466">
        <v>3478753</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24.39</v>
      </c>
      <c r="M18" s="531"/>
      <c r="N18" s="531"/>
      <c r="O18" s="531"/>
      <c r="P18" s="531"/>
      <c r="Q18" s="531"/>
      <c r="R18" s="532"/>
      <c r="S18" s="532"/>
      <c r="T18" s="532"/>
      <c r="U18" s="532"/>
      <c r="V18" s="533"/>
      <c r="W18" s="547"/>
      <c r="X18" s="548"/>
      <c r="Y18" s="548"/>
      <c r="Z18" s="548"/>
      <c r="AA18" s="548"/>
      <c r="AB18" s="558"/>
      <c r="AC18" s="430">
        <v>60.4</v>
      </c>
      <c r="AD18" s="431"/>
      <c r="AE18" s="431"/>
      <c r="AF18" s="431"/>
      <c r="AG18" s="534"/>
      <c r="AH18" s="430">
        <v>58.6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5070444</v>
      </c>
      <c r="BO18" s="467"/>
      <c r="BP18" s="467"/>
      <c r="BQ18" s="467"/>
      <c r="BR18" s="467"/>
      <c r="BS18" s="467"/>
      <c r="BT18" s="467"/>
      <c r="BU18" s="468"/>
      <c r="BV18" s="466">
        <v>4961715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958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6526497</v>
      </c>
      <c r="BO19" s="467"/>
      <c r="BP19" s="467"/>
      <c r="BQ19" s="467"/>
      <c r="BR19" s="467"/>
      <c r="BS19" s="467"/>
      <c r="BT19" s="467"/>
      <c r="BU19" s="468"/>
      <c r="BV19" s="466">
        <v>6308031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9551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12319675</v>
      </c>
      <c r="BO23" s="467"/>
      <c r="BP23" s="467"/>
      <c r="BQ23" s="467"/>
      <c r="BR23" s="467"/>
      <c r="BS23" s="467"/>
      <c r="BT23" s="467"/>
      <c r="BU23" s="468"/>
      <c r="BV23" s="466">
        <v>12495162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7980</v>
      </c>
      <c r="R24" s="443"/>
      <c r="S24" s="443"/>
      <c r="T24" s="443"/>
      <c r="U24" s="443"/>
      <c r="V24" s="444"/>
      <c r="W24" s="508"/>
      <c r="X24" s="499"/>
      <c r="Y24" s="500"/>
      <c r="Z24" s="439" t="s">
        <v>169</v>
      </c>
      <c r="AA24" s="440"/>
      <c r="AB24" s="440"/>
      <c r="AC24" s="440"/>
      <c r="AD24" s="440"/>
      <c r="AE24" s="440"/>
      <c r="AF24" s="440"/>
      <c r="AG24" s="441"/>
      <c r="AH24" s="442">
        <v>156</v>
      </c>
      <c r="AI24" s="443"/>
      <c r="AJ24" s="443"/>
      <c r="AK24" s="443"/>
      <c r="AL24" s="444"/>
      <c r="AM24" s="442">
        <v>468312</v>
      </c>
      <c r="AN24" s="443"/>
      <c r="AO24" s="443"/>
      <c r="AP24" s="443"/>
      <c r="AQ24" s="443"/>
      <c r="AR24" s="444"/>
      <c r="AS24" s="442">
        <v>3002</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9141780</v>
      </c>
      <c r="BO24" s="467"/>
      <c r="BP24" s="467"/>
      <c r="BQ24" s="467"/>
      <c r="BR24" s="467"/>
      <c r="BS24" s="467"/>
      <c r="BT24" s="467"/>
      <c r="BU24" s="468"/>
      <c r="BV24" s="466">
        <v>9217268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6030</v>
      </c>
      <c r="R25" s="443"/>
      <c r="S25" s="443"/>
      <c r="T25" s="443"/>
      <c r="U25" s="443"/>
      <c r="V25" s="444"/>
      <c r="W25" s="508"/>
      <c r="X25" s="499"/>
      <c r="Y25" s="500"/>
      <c r="Z25" s="439" t="s">
        <v>172</v>
      </c>
      <c r="AA25" s="440"/>
      <c r="AB25" s="440"/>
      <c r="AC25" s="440"/>
      <c r="AD25" s="440"/>
      <c r="AE25" s="440"/>
      <c r="AF25" s="440"/>
      <c r="AG25" s="441"/>
      <c r="AH25" s="442">
        <v>34</v>
      </c>
      <c r="AI25" s="443"/>
      <c r="AJ25" s="443"/>
      <c r="AK25" s="443"/>
      <c r="AL25" s="444"/>
      <c r="AM25" s="442">
        <v>104278</v>
      </c>
      <c r="AN25" s="443"/>
      <c r="AO25" s="443"/>
      <c r="AP25" s="443"/>
      <c r="AQ25" s="443"/>
      <c r="AR25" s="444"/>
      <c r="AS25" s="442">
        <v>3067</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2568289</v>
      </c>
      <c r="BO25" s="462"/>
      <c r="BP25" s="462"/>
      <c r="BQ25" s="462"/>
      <c r="BR25" s="462"/>
      <c r="BS25" s="462"/>
      <c r="BT25" s="462"/>
      <c r="BU25" s="463"/>
      <c r="BV25" s="461" t="s">
        <v>137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5290</v>
      </c>
      <c r="R26" s="443"/>
      <c r="S26" s="443"/>
      <c r="T26" s="443"/>
      <c r="U26" s="443"/>
      <c r="V26" s="444"/>
      <c r="W26" s="508"/>
      <c r="X26" s="499"/>
      <c r="Y26" s="500"/>
      <c r="Z26" s="439" t="s">
        <v>175</v>
      </c>
      <c r="AA26" s="521"/>
      <c r="AB26" s="521"/>
      <c r="AC26" s="521"/>
      <c r="AD26" s="521"/>
      <c r="AE26" s="521"/>
      <c r="AF26" s="521"/>
      <c r="AG26" s="522"/>
      <c r="AH26" s="442">
        <v>4</v>
      </c>
      <c r="AI26" s="443"/>
      <c r="AJ26" s="443"/>
      <c r="AK26" s="443"/>
      <c r="AL26" s="444"/>
      <c r="AM26" s="442">
        <v>13564</v>
      </c>
      <c r="AN26" s="443"/>
      <c r="AO26" s="443"/>
      <c r="AP26" s="443"/>
      <c r="AQ26" s="443"/>
      <c r="AR26" s="444"/>
      <c r="AS26" s="442">
        <v>3391</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3690</v>
      </c>
      <c r="R27" s="443"/>
      <c r="S27" s="443"/>
      <c r="T27" s="443"/>
      <c r="U27" s="443"/>
      <c r="V27" s="444"/>
      <c r="W27" s="508"/>
      <c r="X27" s="499"/>
      <c r="Y27" s="500"/>
      <c r="Z27" s="439" t="s">
        <v>178</v>
      </c>
      <c r="AA27" s="440"/>
      <c r="AB27" s="440"/>
      <c r="AC27" s="440"/>
      <c r="AD27" s="440"/>
      <c r="AE27" s="440"/>
      <c r="AF27" s="440"/>
      <c r="AG27" s="441"/>
      <c r="AH27" s="442">
        <v>14</v>
      </c>
      <c r="AI27" s="443"/>
      <c r="AJ27" s="443"/>
      <c r="AK27" s="443"/>
      <c r="AL27" s="444"/>
      <c r="AM27" s="442">
        <v>36890</v>
      </c>
      <c r="AN27" s="443"/>
      <c r="AO27" s="443"/>
      <c r="AP27" s="443"/>
      <c r="AQ27" s="443"/>
      <c r="AR27" s="444"/>
      <c r="AS27" s="442">
        <v>2635</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t="s">
        <v>137</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3170</v>
      </c>
      <c r="R28" s="443"/>
      <c r="S28" s="443"/>
      <c r="T28" s="443"/>
      <c r="U28" s="443"/>
      <c r="V28" s="444"/>
      <c r="W28" s="508"/>
      <c r="X28" s="499"/>
      <c r="Y28" s="500"/>
      <c r="Z28" s="439" t="s">
        <v>181</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1586581</v>
      </c>
      <c r="BO28" s="462"/>
      <c r="BP28" s="462"/>
      <c r="BQ28" s="462"/>
      <c r="BR28" s="462"/>
      <c r="BS28" s="462"/>
      <c r="BT28" s="462"/>
      <c r="BU28" s="463"/>
      <c r="BV28" s="461">
        <v>1936520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12</v>
      </c>
      <c r="M29" s="443"/>
      <c r="N29" s="443"/>
      <c r="O29" s="443"/>
      <c r="P29" s="444"/>
      <c r="Q29" s="442">
        <v>3030</v>
      </c>
      <c r="R29" s="443"/>
      <c r="S29" s="443"/>
      <c r="T29" s="443"/>
      <c r="U29" s="443"/>
      <c r="V29" s="444"/>
      <c r="W29" s="509"/>
      <c r="X29" s="510"/>
      <c r="Y29" s="511"/>
      <c r="Z29" s="439" t="s">
        <v>184</v>
      </c>
      <c r="AA29" s="440"/>
      <c r="AB29" s="440"/>
      <c r="AC29" s="440"/>
      <c r="AD29" s="440"/>
      <c r="AE29" s="440"/>
      <c r="AF29" s="440"/>
      <c r="AG29" s="441"/>
      <c r="AH29" s="442">
        <v>170</v>
      </c>
      <c r="AI29" s="443"/>
      <c r="AJ29" s="443"/>
      <c r="AK29" s="443"/>
      <c r="AL29" s="444"/>
      <c r="AM29" s="442">
        <v>505202</v>
      </c>
      <c r="AN29" s="443"/>
      <c r="AO29" s="443"/>
      <c r="AP29" s="443"/>
      <c r="AQ29" s="443"/>
      <c r="AR29" s="444"/>
      <c r="AS29" s="442">
        <v>2972</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20269</v>
      </c>
      <c r="BO29" s="467"/>
      <c r="BP29" s="467"/>
      <c r="BQ29" s="467"/>
      <c r="BR29" s="467"/>
      <c r="BS29" s="467"/>
      <c r="BT29" s="467"/>
      <c r="BU29" s="468"/>
      <c r="BV29" s="466">
        <v>20268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366675</v>
      </c>
      <c r="BO30" s="470"/>
      <c r="BP30" s="470"/>
      <c r="BQ30" s="470"/>
      <c r="BR30" s="470"/>
      <c r="BS30" s="470"/>
      <c r="BT30" s="470"/>
      <c r="BU30" s="471"/>
      <c r="BV30" s="469">
        <v>354696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193</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195</v>
      </c>
      <c r="BF33" s="428"/>
      <c r="BG33" s="428" t="s">
        <v>196</v>
      </c>
      <c r="BH33" s="428"/>
      <c r="BI33" s="428"/>
      <c r="BJ33" s="428"/>
      <c r="BK33" s="428"/>
      <c r="BL33" s="428"/>
      <c r="BM33" s="428"/>
      <c r="BN33" s="428"/>
      <c r="BO33" s="428"/>
      <c r="BP33" s="428"/>
      <c r="BQ33" s="428"/>
      <c r="BR33" s="428"/>
      <c r="BS33" s="428"/>
      <c r="BT33" s="428"/>
      <c r="BU33" s="428"/>
      <c r="BV33" s="217"/>
      <c r="BW33" s="429" t="s">
        <v>195</v>
      </c>
      <c r="BX33" s="429"/>
      <c r="BY33" s="428" t="s">
        <v>197</v>
      </c>
      <c r="BZ33" s="428"/>
      <c r="CA33" s="428"/>
      <c r="CB33" s="428"/>
      <c r="CC33" s="428"/>
      <c r="CD33" s="428"/>
      <c r="CE33" s="428"/>
      <c r="CF33" s="428"/>
      <c r="CG33" s="428"/>
      <c r="CH33" s="428"/>
      <c r="CI33" s="428"/>
      <c r="CJ33" s="428"/>
      <c r="CK33" s="428"/>
      <c r="CL33" s="428"/>
      <c r="CM33" s="428"/>
      <c r="CN33" s="216"/>
      <c r="CO33" s="429" t="s">
        <v>193</v>
      </c>
      <c r="CP33" s="429"/>
      <c r="CQ33" s="428" t="s">
        <v>198</v>
      </c>
      <c r="CR33" s="428"/>
      <c r="CS33" s="428"/>
      <c r="CT33" s="428"/>
      <c r="CU33" s="428"/>
      <c r="CV33" s="428"/>
      <c r="CW33" s="428"/>
      <c r="CX33" s="428"/>
      <c r="CY33" s="428"/>
      <c r="CZ33" s="428"/>
      <c r="DA33" s="428"/>
      <c r="DB33" s="428"/>
      <c r="DC33" s="428"/>
      <c r="DD33" s="428"/>
      <c r="DE33" s="428"/>
      <c r="DF33" s="216"/>
      <c r="DG33" s="427" t="s">
        <v>199</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多度津町公共下水道特別会計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中讃広域行政事務組合（一般会計）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（公財）多度津町文化体育振興事業団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直営診療所特別会計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中讃広域行政事務組合（クリントピア丸亀特別会計）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多度津町土地開発公社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中讃広域行政事務組合（瀬戸グリーンセンター特別会計）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香川県市町総合事務組合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香川県後期高齢者医療広域連合（一般会計）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香川県後期高齢者医療広域連合（後期高齢者医療事業）</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香川県広域水道企業団（水道事業会計）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香川県広域水道企業団（工業用水道事業会計）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uhfmz7jaif7gLxE5iO/+uGXw3/yRDvRvWdFnKm4LLAie+irGqZ+1NBlI3Gn2XZ7ewUMp0p8OqcZmShGmrRsvOg==" saltValue="HiyAMTGKriKlDSn69z5v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208</v>
      </c>
      <c r="DI1" s="798"/>
      <c r="DJ1" s="798"/>
      <c r="DK1" s="798"/>
      <c r="DL1" s="798"/>
      <c r="DM1" s="798"/>
      <c r="DN1" s="799"/>
      <c r="DO1" s="226"/>
      <c r="DP1" s="797" t="s">
        <v>209</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221</v>
      </c>
      <c r="C5" s="745"/>
      <c r="D5" s="745"/>
      <c r="E5" s="745"/>
      <c r="F5" s="745"/>
      <c r="G5" s="745"/>
      <c r="H5" s="745"/>
      <c r="I5" s="745"/>
      <c r="J5" s="745"/>
      <c r="K5" s="745"/>
      <c r="L5" s="745"/>
      <c r="M5" s="745"/>
      <c r="N5" s="745"/>
      <c r="O5" s="745"/>
      <c r="P5" s="745"/>
      <c r="Q5" s="746"/>
      <c r="R5" s="733">
        <v>3136558</v>
      </c>
      <c r="S5" s="734"/>
      <c r="T5" s="734"/>
      <c r="U5" s="734"/>
      <c r="V5" s="734"/>
      <c r="W5" s="734"/>
      <c r="X5" s="734"/>
      <c r="Y5" s="777"/>
      <c r="Z5" s="795">
        <v>33.4</v>
      </c>
      <c r="AA5" s="795"/>
      <c r="AB5" s="795"/>
      <c r="AC5" s="795"/>
      <c r="AD5" s="796">
        <v>3071983</v>
      </c>
      <c r="AE5" s="796"/>
      <c r="AF5" s="796"/>
      <c r="AG5" s="796"/>
      <c r="AH5" s="796"/>
      <c r="AI5" s="796"/>
      <c r="AJ5" s="796"/>
      <c r="AK5" s="796"/>
      <c r="AL5" s="778">
        <v>58.6</v>
      </c>
      <c r="AM5" s="749"/>
      <c r="AN5" s="749"/>
      <c r="AO5" s="779"/>
      <c r="AP5" s="744" t="s">
        <v>222</v>
      </c>
      <c r="AQ5" s="745"/>
      <c r="AR5" s="745"/>
      <c r="AS5" s="745"/>
      <c r="AT5" s="745"/>
      <c r="AU5" s="745"/>
      <c r="AV5" s="745"/>
      <c r="AW5" s="745"/>
      <c r="AX5" s="745"/>
      <c r="AY5" s="745"/>
      <c r="AZ5" s="745"/>
      <c r="BA5" s="745"/>
      <c r="BB5" s="745"/>
      <c r="BC5" s="745"/>
      <c r="BD5" s="745"/>
      <c r="BE5" s="745"/>
      <c r="BF5" s="746"/>
      <c r="BG5" s="678">
        <v>3071983</v>
      </c>
      <c r="BH5" s="679"/>
      <c r="BI5" s="679"/>
      <c r="BJ5" s="679"/>
      <c r="BK5" s="679"/>
      <c r="BL5" s="679"/>
      <c r="BM5" s="679"/>
      <c r="BN5" s="680"/>
      <c r="BO5" s="715">
        <v>97.9</v>
      </c>
      <c r="BP5" s="715"/>
      <c r="BQ5" s="715"/>
      <c r="BR5" s="715"/>
      <c r="BS5" s="716">
        <v>55766</v>
      </c>
      <c r="BT5" s="716"/>
      <c r="BU5" s="716"/>
      <c r="BV5" s="716"/>
      <c r="BW5" s="716"/>
      <c r="BX5" s="716"/>
      <c r="BY5" s="716"/>
      <c r="BZ5" s="716"/>
      <c r="CA5" s="716"/>
      <c r="CB5" s="766"/>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59844</v>
      </c>
      <c r="S6" s="679"/>
      <c r="T6" s="679"/>
      <c r="U6" s="679"/>
      <c r="V6" s="679"/>
      <c r="W6" s="679"/>
      <c r="X6" s="679"/>
      <c r="Y6" s="680"/>
      <c r="Z6" s="715">
        <v>0.6</v>
      </c>
      <c r="AA6" s="715"/>
      <c r="AB6" s="715"/>
      <c r="AC6" s="715"/>
      <c r="AD6" s="716">
        <v>59844</v>
      </c>
      <c r="AE6" s="716"/>
      <c r="AF6" s="716"/>
      <c r="AG6" s="716"/>
      <c r="AH6" s="716"/>
      <c r="AI6" s="716"/>
      <c r="AJ6" s="716"/>
      <c r="AK6" s="716"/>
      <c r="AL6" s="681">
        <v>1.1000000000000001</v>
      </c>
      <c r="AM6" s="682"/>
      <c r="AN6" s="682"/>
      <c r="AO6" s="717"/>
      <c r="AP6" s="675" t="s">
        <v>227</v>
      </c>
      <c r="AQ6" s="676"/>
      <c r="AR6" s="676"/>
      <c r="AS6" s="676"/>
      <c r="AT6" s="676"/>
      <c r="AU6" s="676"/>
      <c r="AV6" s="676"/>
      <c r="AW6" s="676"/>
      <c r="AX6" s="676"/>
      <c r="AY6" s="676"/>
      <c r="AZ6" s="676"/>
      <c r="BA6" s="676"/>
      <c r="BB6" s="676"/>
      <c r="BC6" s="676"/>
      <c r="BD6" s="676"/>
      <c r="BE6" s="676"/>
      <c r="BF6" s="677"/>
      <c r="BG6" s="678">
        <v>3071983</v>
      </c>
      <c r="BH6" s="679"/>
      <c r="BI6" s="679"/>
      <c r="BJ6" s="679"/>
      <c r="BK6" s="679"/>
      <c r="BL6" s="679"/>
      <c r="BM6" s="679"/>
      <c r="BN6" s="680"/>
      <c r="BO6" s="715">
        <v>97.9</v>
      </c>
      <c r="BP6" s="715"/>
      <c r="BQ6" s="715"/>
      <c r="BR6" s="715"/>
      <c r="BS6" s="716">
        <v>55766</v>
      </c>
      <c r="BT6" s="716"/>
      <c r="BU6" s="716"/>
      <c r="BV6" s="716"/>
      <c r="BW6" s="716"/>
      <c r="BX6" s="716"/>
      <c r="BY6" s="716"/>
      <c r="BZ6" s="716"/>
      <c r="CA6" s="716"/>
      <c r="CB6" s="766"/>
      <c r="CD6" s="736" t="s">
        <v>228</v>
      </c>
      <c r="CE6" s="737"/>
      <c r="CF6" s="737"/>
      <c r="CG6" s="737"/>
      <c r="CH6" s="737"/>
      <c r="CI6" s="737"/>
      <c r="CJ6" s="737"/>
      <c r="CK6" s="737"/>
      <c r="CL6" s="737"/>
      <c r="CM6" s="737"/>
      <c r="CN6" s="737"/>
      <c r="CO6" s="737"/>
      <c r="CP6" s="737"/>
      <c r="CQ6" s="738"/>
      <c r="CR6" s="678">
        <v>112848</v>
      </c>
      <c r="CS6" s="679"/>
      <c r="CT6" s="679"/>
      <c r="CU6" s="679"/>
      <c r="CV6" s="679"/>
      <c r="CW6" s="679"/>
      <c r="CX6" s="679"/>
      <c r="CY6" s="680"/>
      <c r="CZ6" s="778">
        <v>1.3</v>
      </c>
      <c r="DA6" s="749"/>
      <c r="DB6" s="749"/>
      <c r="DC6" s="781"/>
      <c r="DD6" s="684" t="s">
        <v>128</v>
      </c>
      <c r="DE6" s="679"/>
      <c r="DF6" s="679"/>
      <c r="DG6" s="679"/>
      <c r="DH6" s="679"/>
      <c r="DI6" s="679"/>
      <c r="DJ6" s="679"/>
      <c r="DK6" s="679"/>
      <c r="DL6" s="679"/>
      <c r="DM6" s="679"/>
      <c r="DN6" s="679"/>
      <c r="DO6" s="679"/>
      <c r="DP6" s="680"/>
      <c r="DQ6" s="684">
        <v>112583</v>
      </c>
      <c r="DR6" s="679"/>
      <c r="DS6" s="679"/>
      <c r="DT6" s="679"/>
      <c r="DU6" s="679"/>
      <c r="DV6" s="679"/>
      <c r="DW6" s="679"/>
      <c r="DX6" s="679"/>
      <c r="DY6" s="679"/>
      <c r="DZ6" s="679"/>
      <c r="EA6" s="679"/>
      <c r="EB6" s="679"/>
      <c r="EC6" s="722"/>
    </row>
    <row r="7" spans="2:143" ht="11.25" customHeight="1" x14ac:dyDescent="0.15">
      <c r="B7" s="675" t="s">
        <v>229</v>
      </c>
      <c r="C7" s="676"/>
      <c r="D7" s="676"/>
      <c r="E7" s="676"/>
      <c r="F7" s="676"/>
      <c r="G7" s="676"/>
      <c r="H7" s="676"/>
      <c r="I7" s="676"/>
      <c r="J7" s="676"/>
      <c r="K7" s="676"/>
      <c r="L7" s="676"/>
      <c r="M7" s="676"/>
      <c r="N7" s="676"/>
      <c r="O7" s="676"/>
      <c r="P7" s="676"/>
      <c r="Q7" s="677"/>
      <c r="R7" s="678">
        <v>4097</v>
      </c>
      <c r="S7" s="679"/>
      <c r="T7" s="679"/>
      <c r="U7" s="679"/>
      <c r="V7" s="679"/>
      <c r="W7" s="679"/>
      <c r="X7" s="679"/>
      <c r="Y7" s="680"/>
      <c r="Z7" s="715">
        <v>0</v>
      </c>
      <c r="AA7" s="715"/>
      <c r="AB7" s="715"/>
      <c r="AC7" s="715"/>
      <c r="AD7" s="716">
        <v>4097</v>
      </c>
      <c r="AE7" s="716"/>
      <c r="AF7" s="716"/>
      <c r="AG7" s="716"/>
      <c r="AH7" s="716"/>
      <c r="AI7" s="716"/>
      <c r="AJ7" s="716"/>
      <c r="AK7" s="716"/>
      <c r="AL7" s="681">
        <v>0.1</v>
      </c>
      <c r="AM7" s="682"/>
      <c r="AN7" s="682"/>
      <c r="AO7" s="717"/>
      <c r="AP7" s="675" t="s">
        <v>230</v>
      </c>
      <c r="AQ7" s="676"/>
      <c r="AR7" s="676"/>
      <c r="AS7" s="676"/>
      <c r="AT7" s="676"/>
      <c r="AU7" s="676"/>
      <c r="AV7" s="676"/>
      <c r="AW7" s="676"/>
      <c r="AX7" s="676"/>
      <c r="AY7" s="676"/>
      <c r="AZ7" s="676"/>
      <c r="BA7" s="676"/>
      <c r="BB7" s="676"/>
      <c r="BC7" s="676"/>
      <c r="BD7" s="676"/>
      <c r="BE7" s="676"/>
      <c r="BF7" s="677"/>
      <c r="BG7" s="678">
        <v>1384253</v>
      </c>
      <c r="BH7" s="679"/>
      <c r="BI7" s="679"/>
      <c r="BJ7" s="679"/>
      <c r="BK7" s="679"/>
      <c r="BL7" s="679"/>
      <c r="BM7" s="679"/>
      <c r="BN7" s="680"/>
      <c r="BO7" s="715">
        <v>44.1</v>
      </c>
      <c r="BP7" s="715"/>
      <c r="BQ7" s="715"/>
      <c r="BR7" s="715"/>
      <c r="BS7" s="716">
        <v>55766</v>
      </c>
      <c r="BT7" s="716"/>
      <c r="BU7" s="716"/>
      <c r="BV7" s="716"/>
      <c r="BW7" s="716"/>
      <c r="BX7" s="716"/>
      <c r="BY7" s="716"/>
      <c r="BZ7" s="716"/>
      <c r="CA7" s="716"/>
      <c r="CB7" s="766"/>
      <c r="CD7" s="711" t="s">
        <v>231</v>
      </c>
      <c r="CE7" s="712"/>
      <c r="CF7" s="712"/>
      <c r="CG7" s="712"/>
      <c r="CH7" s="712"/>
      <c r="CI7" s="712"/>
      <c r="CJ7" s="712"/>
      <c r="CK7" s="712"/>
      <c r="CL7" s="712"/>
      <c r="CM7" s="712"/>
      <c r="CN7" s="712"/>
      <c r="CO7" s="712"/>
      <c r="CP7" s="712"/>
      <c r="CQ7" s="713"/>
      <c r="CR7" s="678">
        <v>1207431</v>
      </c>
      <c r="CS7" s="679"/>
      <c r="CT7" s="679"/>
      <c r="CU7" s="679"/>
      <c r="CV7" s="679"/>
      <c r="CW7" s="679"/>
      <c r="CX7" s="679"/>
      <c r="CY7" s="680"/>
      <c r="CZ7" s="715">
        <v>13.6</v>
      </c>
      <c r="DA7" s="715"/>
      <c r="DB7" s="715"/>
      <c r="DC7" s="715"/>
      <c r="DD7" s="684">
        <v>177360</v>
      </c>
      <c r="DE7" s="679"/>
      <c r="DF7" s="679"/>
      <c r="DG7" s="679"/>
      <c r="DH7" s="679"/>
      <c r="DI7" s="679"/>
      <c r="DJ7" s="679"/>
      <c r="DK7" s="679"/>
      <c r="DL7" s="679"/>
      <c r="DM7" s="679"/>
      <c r="DN7" s="679"/>
      <c r="DO7" s="679"/>
      <c r="DP7" s="680"/>
      <c r="DQ7" s="684">
        <v>1031381</v>
      </c>
      <c r="DR7" s="679"/>
      <c r="DS7" s="679"/>
      <c r="DT7" s="679"/>
      <c r="DU7" s="679"/>
      <c r="DV7" s="679"/>
      <c r="DW7" s="679"/>
      <c r="DX7" s="679"/>
      <c r="DY7" s="679"/>
      <c r="DZ7" s="679"/>
      <c r="EA7" s="679"/>
      <c r="EB7" s="679"/>
      <c r="EC7" s="722"/>
    </row>
    <row r="8" spans="2:143" ht="11.25" customHeight="1" x14ac:dyDescent="0.15">
      <c r="B8" s="675" t="s">
        <v>232</v>
      </c>
      <c r="C8" s="676"/>
      <c r="D8" s="676"/>
      <c r="E8" s="676"/>
      <c r="F8" s="676"/>
      <c r="G8" s="676"/>
      <c r="H8" s="676"/>
      <c r="I8" s="676"/>
      <c r="J8" s="676"/>
      <c r="K8" s="676"/>
      <c r="L8" s="676"/>
      <c r="M8" s="676"/>
      <c r="N8" s="676"/>
      <c r="O8" s="676"/>
      <c r="P8" s="676"/>
      <c r="Q8" s="677"/>
      <c r="R8" s="678">
        <v>17720</v>
      </c>
      <c r="S8" s="679"/>
      <c r="T8" s="679"/>
      <c r="U8" s="679"/>
      <c r="V8" s="679"/>
      <c r="W8" s="679"/>
      <c r="X8" s="679"/>
      <c r="Y8" s="680"/>
      <c r="Z8" s="715">
        <v>0.2</v>
      </c>
      <c r="AA8" s="715"/>
      <c r="AB8" s="715"/>
      <c r="AC8" s="715"/>
      <c r="AD8" s="716">
        <v>17720</v>
      </c>
      <c r="AE8" s="716"/>
      <c r="AF8" s="716"/>
      <c r="AG8" s="716"/>
      <c r="AH8" s="716"/>
      <c r="AI8" s="716"/>
      <c r="AJ8" s="716"/>
      <c r="AK8" s="716"/>
      <c r="AL8" s="681">
        <v>0.3</v>
      </c>
      <c r="AM8" s="682"/>
      <c r="AN8" s="682"/>
      <c r="AO8" s="717"/>
      <c r="AP8" s="675" t="s">
        <v>233</v>
      </c>
      <c r="AQ8" s="676"/>
      <c r="AR8" s="676"/>
      <c r="AS8" s="676"/>
      <c r="AT8" s="676"/>
      <c r="AU8" s="676"/>
      <c r="AV8" s="676"/>
      <c r="AW8" s="676"/>
      <c r="AX8" s="676"/>
      <c r="AY8" s="676"/>
      <c r="AZ8" s="676"/>
      <c r="BA8" s="676"/>
      <c r="BB8" s="676"/>
      <c r="BC8" s="676"/>
      <c r="BD8" s="676"/>
      <c r="BE8" s="676"/>
      <c r="BF8" s="677"/>
      <c r="BG8" s="678">
        <v>40918</v>
      </c>
      <c r="BH8" s="679"/>
      <c r="BI8" s="679"/>
      <c r="BJ8" s="679"/>
      <c r="BK8" s="679"/>
      <c r="BL8" s="679"/>
      <c r="BM8" s="679"/>
      <c r="BN8" s="680"/>
      <c r="BO8" s="715">
        <v>1.3</v>
      </c>
      <c r="BP8" s="715"/>
      <c r="BQ8" s="715"/>
      <c r="BR8" s="715"/>
      <c r="BS8" s="684" t="s">
        <v>128</v>
      </c>
      <c r="BT8" s="679"/>
      <c r="BU8" s="679"/>
      <c r="BV8" s="679"/>
      <c r="BW8" s="679"/>
      <c r="BX8" s="679"/>
      <c r="BY8" s="679"/>
      <c r="BZ8" s="679"/>
      <c r="CA8" s="679"/>
      <c r="CB8" s="722"/>
      <c r="CD8" s="711" t="s">
        <v>234</v>
      </c>
      <c r="CE8" s="712"/>
      <c r="CF8" s="712"/>
      <c r="CG8" s="712"/>
      <c r="CH8" s="712"/>
      <c r="CI8" s="712"/>
      <c r="CJ8" s="712"/>
      <c r="CK8" s="712"/>
      <c r="CL8" s="712"/>
      <c r="CM8" s="712"/>
      <c r="CN8" s="712"/>
      <c r="CO8" s="712"/>
      <c r="CP8" s="712"/>
      <c r="CQ8" s="713"/>
      <c r="CR8" s="678">
        <v>2877278</v>
      </c>
      <c r="CS8" s="679"/>
      <c r="CT8" s="679"/>
      <c r="CU8" s="679"/>
      <c r="CV8" s="679"/>
      <c r="CW8" s="679"/>
      <c r="CX8" s="679"/>
      <c r="CY8" s="680"/>
      <c r="CZ8" s="715">
        <v>32.5</v>
      </c>
      <c r="DA8" s="715"/>
      <c r="DB8" s="715"/>
      <c r="DC8" s="715"/>
      <c r="DD8" s="684">
        <v>6213</v>
      </c>
      <c r="DE8" s="679"/>
      <c r="DF8" s="679"/>
      <c r="DG8" s="679"/>
      <c r="DH8" s="679"/>
      <c r="DI8" s="679"/>
      <c r="DJ8" s="679"/>
      <c r="DK8" s="679"/>
      <c r="DL8" s="679"/>
      <c r="DM8" s="679"/>
      <c r="DN8" s="679"/>
      <c r="DO8" s="679"/>
      <c r="DP8" s="680"/>
      <c r="DQ8" s="684">
        <v>1506010</v>
      </c>
      <c r="DR8" s="679"/>
      <c r="DS8" s="679"/>
      <c r="DT8" s="679"/>
      <c r="DU8" s="679"/>
      <c r="DV8" s="679"/>
      <c r="DW8" s="679"/>
      <c r="DX8" s="679"/>
      <c r="DY8" s="679"/>
      <c r="DZ8" s="679"/>
      <c r="EA8" s="679"/>
      <c r="EB8" s="679"/>
      <c r="EC8" s="722"/>
    </row>
    <row r="9" spans="2:143" ht="11.25" customHeight="1" x14ac:dyDescent="0.15">
      <c r="B9" s="675" t="s">
        <v>235</v>
      </c>
      <c r="C9" s="676"/>
      <c r="D9" s="676"/>
      <c r="E9" s="676"/>
      <c r="F9" s="676"/>
      <c r="G9" s="676"/>
      <c r="H9" s="676"/>
      <c r="I9" s="676"/>
      <c r="J9" s="676"/>
      <c r="K9" s="676"/>
      <c r="L9" s="676"/>
      <c r="M9" s="676"/>
      <c r="N9" s="676"/>
      <c r="O9" s="676"/>
      <c r="P9" s="676"/>
      <c r="Q9" s="677"/>
      <c r="R9" s="678">
        <v>8056</v>
      </c>
      <c r="S9" s="679"/>
      <c r="T9" s="679"/>
      <c r="U9" s="679"/>
      <c r="V9" s="679"/>
      <c r="W9" s="679"/>
      <c r="X9" s="679"/>
      <c r="Y9" s="680"/>
      <c r="Z9" s="715">
        <v>0.1</v>
      </c>
      <c r="AA9" s="715"/>
      <c r="AB9" s="715"/>
      <c r="AC9" s="715"/>
      <c r="AD9" s="716">
        <v>8056</v>
      </c>
      <c r="AE9" s="716"/>
      <c r="AF9" s="716"/>
      <c r="AG9" s="716"/>
      <c r="AH9" s="716"/>
      <c r="AI9" s="716"/>
      <c r="AJ9" s="716"/>
      <c r="AK9" s="716"/>
      <c r="AL9" s="681">
        <v>0.2</v>
      </c>
      <c r="AM9" s="682"/>
      <c r="AN9" s="682"/>
      <c r="AO9" s="717"/>
      <c r="AP9" s="675" t="s">
        <v>236</v>
      </c>
      <c r="AQ9" s="676"/>
      <c r="AR9" s="676"/>
      <c r="AS9" s="676"/>
      <c r="AT9" s="676"/>
      <c r="AU9" s="676"/>
      <c r="AV9" s="676"/>
      <c r="AW9" s="676"/>
      <c r="AX9" s="676"/>
      <c r="AY9" s="676"/>
      <c r="AZ9" s="676"/>
      <c r="BA9" s="676"/>
      <c r="BB9" s="676"/>
      <c r="BC9" s="676"/>
      <c r="BD9" s="676"/>
      <c r="BE9" s="676"/>
      <c r="BF9" s="677"/>
      <c r="BG9" s="678">
        <v>997343</v>
      </c>
      <c r="BH9" s="679"/>
      <c r="BI9" s="679"/>
      <c r="BJ9" s="679"/>
      <c r="BK9" s="679"/>
      <c r="BL9" s="679"/>
      <c r="BM9" s="679"/>
      <c r="BN9" s="680"/>
      <c r="BO9" s="715">
        <v>31.8</v>
      </c>
      <c r="BP9" s="715"/>
      <c r="BQ9" s="715"/>
      <c r="BR9" s="715"/>
      <c r="BS9" s="684" t="s">
        <v>128</v>
      </c>
      <c r="BT9" s="679"/>
      <c r="BU9" s="679"/>
      <c r="BV9" s="679"/>
      <c r="BW9" s="679"/>
      <c r="BX9" s="679"/>
      <c r="BY9" s="679"/>
      <c r="BZ9" s="679"/>
      <c r="CA9" s="679"/>
      <c r="CB9" s="722"/>
      <c r="CD9" s="711" t="s">
        <v>237</v>
      </c>
      <c r="CE9" s="712"/>
      <c r="CF9" s="712"/>
      <c r="CG9" s="712"/>
      <c r="CH9" s="712"/>
      <c r="CI9" s="712"/>
      <c r="CJ9" s="712"/>
      <c r="CK9" s="712"/>
      <c r="CL9" s="712"/>
      <c r="CM9" s="712"/>
      <c r="CN9" s="712"/>
      <c r="CO9" s="712"/>
      <c r="CP9" s="712"/>
      <c r="CQ9" s="713"/>
      <c r="CR9" s="678">
        <v>775614</v>
      </c>
      <c r="CS9" s="679"/>
      <c r="CT9" s="679"/>
      <c r="CU9" s="679"/>
      <c r="CV9" s="679"/>
      <c r="CW9" s="679"/>
      <c r="CX9" s="679"/>
      <c r="CY9" s="680"/>
      <c r="CZ9" s="715">
        <v>8.6999999999999993</v>
      </c>
      <c r="DA9" s="715"/>
      <c r="DB9" s="715"/>
      <c r="DC9" s="715"/>
      <c r="DD9" s="684">
        <v>30559</v>
      </c>
      <c r="DE9" s="679"/>
      <c r="DF9" s="679"/>
      <c r="DG9" s="679"/>
      <c r="DH9" s="679"/>
      <c r="DI9" s="679"/>
      <c r="DJ9" s="679"/>
      <c r="DK9" s="679"/>
      <c r="DL9" s="679"/>
      <c r="DM9" s="679"/>
      <c r="DN9" s="679"/>
      <c r="DO9" s="679"/>
      <c r="DP9" s="680"/>
      <c r="DQ9" s="684">
        <v>558666</v>
      </c>
      <c r="DR9" s="679"/>
      <c r="DS9" s="679"/>
      <c r="DT9" s="679"/>
      <c r="DU9" s="679"/>
      <c r="DV9" s="679"/>
      <c r="DW9" s="679"/>
      <c r="DX9" s="679"/>
      <c r="DY9" s="679"/>
      <c r="DZ9" s="679"/>
      <c r="EA9" s="679"/>
      <c r="EB9" s="679"/>
      <c r="EC9" s="722"/>
    </row>
    <row r="10" spans="2:143" ht="11.25" customHeight="1" x14ac:dyDescent="0.15">
      <c r="B10" s="675" t="s">
        <v>238</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128</v>
      </c>
      <c r="AM10" s="682"/>
      <c r="AN10" s="682"/>
      <c r="AO10" s="717"/>
      <c r="AP10" s="675" t="s">
        <v>239</v>
      </c>
      <c r="AQ10" s="676"/>
      <c r="AR10" s="676"/>
      <c r="AS10" s="676"/>
      <c r="AT10" s="676"/>
      <c r="AU10" s="676"/>
      <c r="AV10" s="676"/>
      <c r="AW10" s="676"/>
      <c r="AX10" s="676"/>
      <c r="AY10" s="676"/>
      <c r="AZ10" s="676"/>
      <c r="BA10" s="676"/>
      <c r="BB10" s="676"/>
      <c r="BC10" s="676"/>
      <c r="BD10" s="676"/>
      <c r="BE10" s="676"/>
      <c r="BF10" s="677"/>
      <c r="BG10" s="678">
        <v>64850</v>
      </c>
      <c r="BH10" s="679"/>
      <c r="BI10" s="679"/>
      <c r="BJ10" s="679"/>
      <c r="BK10" s="679"/>
      <c r="BL10" s="679"/>
      <c r="BM10" s="679"/>
      <c r="BN10" s="680"/>
      <c r="BO10" s="715">
        <v>2.1</v>
      </c>
      <c r="BP10" s="715"/>
      <c r="BQ10" s="715"/>
      <c r="BR10" s="715"/>
      <c r="BS10" s="684" t="s">
        <v>128</v>
      </c>
      <c r="BT10" s="679"/>
      <c r="BU10" s="679"/>
      <c r="BV10" s="679"/>
      <c r="BW10" s="679"/>
      <c r="BX10" s="679"/>
      <c r="BY10" s="679"/>
      <c r="BZ10" s="679"/>
      <c r="CA10" s="679"/>
      <c r="CB10" s="722"/>
      <c r="CD10" s="711" t="s">
        <v>240</v>
      </c>
      <c r="CE10" s="712"/>
      <c r="CF10" s="712"/>
      <c r="CG10" s="712"/>
      <c r="CH10" s="712"/>
      <c r="CI10" s="712"/>
      <c r="CJ10" s="712"/>
      <c r="CK10" s="712"/>
      <c r="CL10" s="712"/>
      <c r="CM10" s="712"/>
      <c r="CN10" s="712"/>
      <c r="CO10" s="712"/>
      <c r="CP10" s="712"/>
      <c r="CQ10" s="713"/>
      <c r="CR10" s="678">
        <v>18600</v>
      </c>
      <c r="CS10" s="679"/>
      <c r="CT10" s="679"/>
      <c r="CU10" s="679"/>
      <c r="CV10" s="679"/>
      <c r="CW10" s="679"/>
      <c r="CX10" s="679"/>
      <c r="CY10" s="680"/>
      <c r="CZ10" s="715">
        <v>0.2</v>
      </c>
      <c r="DA10" s="715"/>
      <c r="DB10" s="715"/>
      <c r="DC10" s="715"/>
      <c r="DD10" s="684" t="s">
        <v>128</v>
      </c>
      <c r="DE10" s="679"/>
      <c r="DF10" s="679"/>
      <c r="DG10" s="679"/>
      <c r="DH10" s="679"/>
      <c r="DI10" s="679"/>
      <c r="DJ10" s="679"/>
      <c r="DK10" s="679"/>
      <c r="DL10" s="679"/>
      <c r="DM10" s="679"/>
      <c r="DN10" s="679"/>
      <c r="DO10" s="679"/>
      <c r="DP10" s="680"/>
      <c r="DQ10" s="684">
        <v>3600</v>
      </c>
      <c r="DR10" s="679"/>
      <c r="DS10" s="679"/>
      <c r="DT10" s="679"/>
      <c r="DU10" s="679"/>
      <c r="DV10" s="679"/>
      <c r="DW10" s="679"/>
      <c r="DX10" s="679"/>
      <c r="DY10" s="679"/>
      <c r="DZ10" s="679"/>
      <c r="EA10" s="679"/>
      <c r="EB10" s="679"/>
      <c r="EC10" s="722"/>
    </row>
    <row r="11" spans="2:143" ht="11.25" customHeight="1" x14ac:dyDescent="0.15">
      <c r="B11" s="675" t="s">
        <v>241</v>
      </c>
      <c r="C11" s="676"/>
      <c r="D11" s="676"/>
      <c r="E11" s="676"/>
      <c r="F11" s="676"/>
      <c r="G11" s="676"/>
      <c r="H11" s="676"/>
      <c r="I11" s="676"/>
      <c r="J11" s="676"/>
      <c r="K11" s="676"/>
      <c r="L11" s="676"/>
      <c r="M11" s="676"/>
      <c r="N11" s="676"/>
      <c r="O11" s="676"/>
      <c r="P11" s="676"/>
      <c r="Q11" s="677"/>
      <c r="R11" s="678">
        <v>406989</v>
      </c>
      <c r="S11" s="679"/>
      <c r="T11" s="679"/>
      <c r="U11" s="679"/>
      <c r="V11" s="679"/>
      <c r="W11" s="679"/>
      <c r="X11" s="679"/>
      <c r="Y11" s="680"/>
      <c r="Z11" s="681">
        <v>4.3</v>
      </c>
      <c r="AA11" s="682"/>
      <c r="AB11" s="682"/>
      <c r="AC11" s="683"/>
      <c r="AD11" s="684">
        <v>406989</v>
      </c>
      <c r="AE11" s="679"/>
      <c r="AF11" s="679"/>
      <c r="AG11" s="679"/>
      <c r="AH11" s="679"/>
      <c r="AI11" s="679"/>
      <c r="AJ11" s="679"/>
      <c r="AK11" s="680"/>
      <c r="AL11" s="681">
        <v>7.8</v>
      </c>
      <c r="AM11" s="682"/>
      <c r="AN11" s="682"/>
      <c r="AO11" s="717"/>
      <c r="AP11" s="675" t="s">
        <v>242</v>
      </c>
      <c r="AQ11" s="676"/>
      <c r="AR11" s="676"/>
      <c r="AS11" s="676"/>
      <c r="AT11" s="676"/>
      <c r="AU11" s="676"/>
      <c r="AV11" s="676"/>
      <c r="AW11" s="676"/>
      <c r="AX11" s="676"/>
      <c r="AY11" s="676"/>
      <c r="AZ11" s="676"/>
      <c r="BA11" s="676"/>
      <c r="BB11" s="676"/>
      <c r="BC11" s="676"/>
      <c r="BD11" s="676"/>
      <c r="BE11" s="676"/>
      <c r="BF11" s="677"/>
      <c r="BG11" s="678">
        <v>281142</v>
      </c>
      <c r="BH11" s="679"/>
      <c r="BI11" s="679"/>
      <c r="BJ11" s="679"/>
      <c r="BK11" s="679"/>
      <c r="BL11" s="679"/>
      <c r="BM11" s="679"/>
      <c r="BN11" s="680"/>
      <c r="BO11" s="715">
        <v>9</v>
      </c>
      <c r="BP11" s="715"/>
      <c r="BQ11" s="715"/>
      <c r="BR11" s="715"/>
      <c r="BS11" s="684">
        <v>55766</v>
      </c>
      <c r="BT11" s="679"/>
      <c r="BU11" s="679"/>
      <c r="BV11" s="679"/>
      <c r="BW11" s="679"/>
      <c r="BX11" s="679"/>
      <c r="BY11" s="679"/>
      <c r="BZ11" s="679"/>
      <c r="CA11" s="679"/>
      <c r="CB11" s="722"/>
      <c r="CD11" s="711" t="s">
        <v>243</v>
      </c>
      <c r="CE11" s="712"/>
      <c r="CF11" s="712"/>
      <c r="CG11" s="712"/>
      <c r="CH11" s="712"/>
      <c r="CI11" s="712"/>
      <c r="CJ11" s="712"/>
      <c r="CK11" s="712"/>
      <c r="CL11" s="712"/>
      <c r="CM11" s="712"/>
      <c r="CN11" s="712"/>
      <c r="CO11" s="712"/>
      <c r="CP11" s="712"/>
      <c r="CQ11" s="713"/>
      <c r="CR11" s="678">
        <v>288534</v>
      </c>
      <c r="CS11" s="679"/>
      <c r="CT11" s="679"/>
      <c r="CU11" s="679"/>
      <c r="CV11" s="679"/>
      <c r="CW11" s="679"/>
      <c r="CX11" s="679"/>
      <c r="CY11" s="680"/>
      <c r="CZ11" s="715">
        <v>3.3</v>
      </c>
      <c r="DA11" s="715"/>
      <c r="DB11" s="715"/>
      <c r="DC11" s="715"/>
      <c r="DD11" s="684">
        <v>84111</v>
      </c>
      <c r="DE11" s="679"/>
      <c r="DF11" s="679"/>
      <c r="DG11" s="679"/>
      <c r="DH11" s="679"/>
      <c r="DI11" s="679"/>
      <c r="DJ11" s="679"/>
      <c r="DK11" s="679"/>
      <c r="DL11" s="679"/>
      <c r="DM11" s="679"/>
      <c r="DN11" s="679"/>
      <c r="DO11" s="679"/>
      <c r="DP11" s="680"/>
      <c r="DQ11" s="684">
        <v>128945</v>
      </c>
      <c r="DR11" s="679"/>
      <c r="DS11" s="679"/>
      <c r="DT11" s="679"/>
      <c r="DU11" s="679"/>
      <c r="DV11" s="679"/>
      <c r="DW11" s="679"/>
      <c r="DX11" s="679"/>
      <c r="DY11" s="679"/>
      <c r="DZ11" s="679"/>
      <c r="EA11" s="679"/>
      <c r="EB11" s="679"/>
      <c r="EC11" s="722"/>
    </row>
    <row r="12" spans="2:143" ht="11.25" customHeight="1" x14ac:dyDescent="0.15">
      <c r="B12" s="675" t="s">
        <v>244</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245</v>
      </c>
      <c r="AQ12" s="676"/>
      <c r="AR12" s="676"/>
      <c r="AS12" s="676"/>
      <c r="AT12" s="676"/>
      <c r="AU12" s="676"/>
      <c r="AV12" s="676"/>
      <c r="AW12" s="676"/>
      <c r="AX12" s="676"/>
      <c r="AY12" s="676"/>
      <c r="AZ12" s="676"/>
      <c r="BA12" s="676"/>
      <c r="BB12" s="676"/>
      <c r="BC12" s="676"/>
      <c r="BD12" s="676"/>
      <c r="BE12" s="676"/>
      <c r="BF12" s="677"/>
      <c r="BG12" s="678">
        <v>1444034</v>
      </c>
      <c r="BH12" s="679"/>
      <c r="BI12" s="679"/>
      <c r="BJ12" s="679"/>
      <c r="BK12" s="679"/>
      <c r="BL12" s="679"/>
      <c r="BM12" s="679"/>
      <c r="BN12" s="680"/>
      <c r="BO12" s="715">
        <v>46</v>
      </c>
      <c r="BP12" s="715"/>
      <c r="BQ12" s="715"/>
      <c r="BR12" s="715"/>
      <c r="BS12" s="684" t="s">
        <v>128</v>
      </c>
      <c r="BT12" s="679"/>
      <c r="BU12" s="679"/>
      <c r="BV12" s="679"/>
      <c r="BW12" s="679"/>
      <c r="BX12" s="679"/>
      <c r="BY12" s="679"/>
      <c r="BZ12" s="679"/>
      <c r="CA12" s="679"/>
      <c r="CB12" s="722"/>
      <c r="CD12" s="711" t="s">
        <v>246</v>
      </c>
      <c r="CE12" s="712"/>
      <c r="CF12" s="712"/>
      <c r="CG12" s="712"/>
      <c r="CH12" s="712"/>
      <c r="CI12" s="712"/>
      <c r="CJ12" s="712"/>
      <c r="CK12" s="712"/>
      <c r="CL12" s="712"/>
      <c r="CM12" s="712"/>
      <c r="CN12" s="712"/>
      <c r="CO12" s="712"/>
      <c r="CP12" s="712"/>
      <c r="CQ12" s="713"/>
      <c r="CR12" s="678">
        <v>115235</v>
      </c>
      <c r="CS12" s="679"/>
      <c r="CT12" s="679"/>
      <c r="CU12" s="679"/>
      <c r="CV12" s="679"/>
      <c r="CW12" s="679"/>
      <c r="CX12" s="679"/>
      <c r="CY12" s="680"/>
      <c r="CZ12" s="715">
        <v>1.3</v>
      </c>
      <c r="DA12" s="715"/>
      <c r="DB12" s="715"/>
      <c r="DC12" s="715"/>
      <c r="DD12" s="684">
        <v>2310</v>
      </c>
      <c r="DE12" s="679"/>
      <c r="DF12" s="679"/>
      <c r="DG12" s="679"/>
      <c r="DH12" s="679"/>
      <c r="DI12" s="679"/>
      <c r="DJ12" s="679"/>
      <c r="DK12" s="679"/>
      <c r="DL12" s="679"/>
      <c r="DM12" s="679"/>
      <c r="DN12" s="679"/>
      <c r="DO12" s="679"/>
      <c r="DP12" s="680"/>
      <c r="DQ12" s="684">
        <v>35421</v>
      </c>
      <c r="DR12" s="679"/>
      <c r="DS12" s="679"/>
      <c r="DT12" s="679"/>
      <c r="DU12" s="679"/>
      <c r="DV12" s="679"/>
      <c r="DW12" s="679"/>
      <c r="DX12" s="679"/>
      <c r="DY12" s="679"/>
      <c r="DZ12" s="679"/>
      <c r="EA12" s="679"/>
      <c r="EB12" s="679"/>
      <c r="EC12" s="722"/>
    </row>
    <row r="13" spans="2:143" ht="11.25" customHeight="1" x14ac:dyDescent="0.15">
      <c r="B13" s="675" t="s">
        <v>247</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248</v>
      </c>
      <c r="AQ13" s="676"/>
      <c r="AR13" s="676"/>
      <c r="AS13" s="676"/>
      <c r="AT13" s="676"/>
      <c r="AU13" s="676"/>
      <c r="AV13" s="676"/>
      <c r="AW13" s="676"/>
      <c r="AX13" s="676"/>
      <c r="AY13" s="676"/>
      <c r="AZ13" s="676"/>
      <c r="BA13" s="676"/>
      <c r="BB13" s="676"/>
      <c r="BC13" s="676"/>
      <c r="BD13" s="676"/>
      <c r="BE13" s="676"/>
      <c r="BF13" s="677"/>
      <c r="BG13" s="678">
        <v>1439555</v>
      </c>
      <c r="BH13" s="679"/>
      <c r="BI13" s="679"/>
      <c r="BJ13" s="679"/>
      <c r="BK13" s="679"/>
      <c r="BL13" s="679"/>
      <c r="BM13" s="679"/>
      <c r="BN13" s="680"/>
      <c r="BO13" s="715">
        <v>45.9</v>
      </c>
      <c r="BP13" s="715"/>
      <c r="BQ13" s="715"/>
      <c r="BR13" s="715"/>
      <c r="BS13" s="684" t="s">
        <v>128</v>
      </c>
      <c r="BT13" s="679"/>
      <c r="BU13" s="679"/>
      <c r="BV13" s="679"/>
      <c r="BW13" s="679"/>
      <c r="BX13" s="679"/>
      <c r="BY13" s="679"/>
      <c r="BZ13" s="679"/>
      <c r="CA13" s="679"/>
      <c r="CB13" s="722"/>
      <c r="CD13" s="711" t="s">
        <v>249</v>
      </c>
      <c r="CE13" s="712"/>
      <c r="CF13" s="712"/>
      <c r="CG13" s="712"/>
      <c r="CH13" s="712"/>
      <c r="CI13" s="712"/>
      <c r="CJ13" s="712"/>
      <c r="CK13" s="712"/>
      <c r="CL13" s="712"/>
      <c r="CM13" s="712"/>
      <c r="CN13" s="712"/>
      <c r="CO13" s="712"/>
      <c r="CP13" s="712"/>
      <c r="CQ13" s="713"/>
      <c r="CR13" s="678">
        <v>1213740</v>
      </c>
      <c r="CS13" s="679"/>
      <c r="CT13" s="679"/>
      <c r="CU13" s="679"/>
      <c r="CV13" s="679"/>
      <c r="CW13" s="679"/>
      <c r="CX13" s="679"/>
      <c r="CY13" s="680"/>
      <c r="CZ13" s="715">
        <v>13.7</v>
      </c>
      <c r="DA13" s="715"/>
      <c r="DB13" s="715"/>
      <c r="DC13" s="715"/>
      <c r="DD13" s="684">
        <v>485639</v>
      </c>
      <c r="DE13" s="679"/>
      <c r="DF13" s="679"/>
      <c r="DG13" s="679"/>
      <c r="DH13" s="679"/>
      <c r="DI13" s="679"/>
      <c r="DJ13" s="679"/>
      <c r="DK13" s="679"/>
      <c r="DL13" s="679"/>
      <c r="DM13" s="679"/>
      <c r="DN13" s="679"/>
      <c r="DO13" s="679"/>
      <c r="DP13" s="680"/>
      <c r="DQ13" s="684">
        <v>691592</v>
      </c>
      <c r="DR13" s="679"/>
      <c r="DS13" s="679"/>
      <c r="DT13" s="679"/>
      <c r="DU13" s="679"/>
      <c r="DV13" s="679"/>
      <c r="DW13" s="679"/>
      <c r="DX13" s="679"/>
      <c r="DY13" s="679"/>
      <c r="DZ13" s="679"/>
      <c r="EA13" s="679"/>
      <c r="EB13" s="679"/>
      <c r="EC13" s="722"/>
    </row>
    <row r="14" spans="2:143" ht="11.25" customHeight="1" x14ac:dyDescent="0.15">
      <c r="B14" s="675" t="s">
        <v>250</v>
      </c>
      <c r="C14" s="676"/>
      <c r="D14" s="676"/>
      <c r="E14" s="676"/>
      <c r="F14" s="676"/>
      <c r="G14" s="676"/>
      <c r="H14" s="676"/>
      <c r="I14" s="676"/>
      <c r="J14" s="676"/>
      <c r="K14" s="676"/>
      <c r="L14" s="676"/>
      <c r="M14" s="676"/>
      <c r="N14" s="676"/>
      <c r="O14" s="676"/>
      <c r="P14" s="676"/>
      <c r="Q14" s="677"/>
      <c r="R14" s="678">
        <v>10423</v>
      </c>
      <c r="S14" s="679"/>
      <c r="T14" s="679"/>
      <c r="U14" s="679"/>
      <c r="V14" s="679"/>
      <c r="W14" s="679"/>
      <c r="X14" s="679"/>
      <c r="Y14" s="680"/>
      <c r="Z14" s="715">
        <v>0.1</v>
      </c>
      <c r="AA14" s="715"/>
      <c r="AB14" s="715"/>
      <c r="AC14" s="715"/>
      <c r="AD14" s="716">
        <v>10423</v>
      </c>
      <c r="AE14" s="716"/>
      <c r="AF14" s="716"/>
      <c r="AG14" s="716"/>
      <c r="AH14" s="716"/>
      <c r="AI14" s="716"/>
      <c r="AJ14" s="716"/>
      <c r="AK14" s="716"/>
      <c r="AL14" s="681">
        <v>0.2</v>
      </c>
      <c r="AM14" s="682"/>
      <c r="AN14" s="682"/>
      <c r="AO14" s="717"/>
      <c r="AP14" s="675" t="s">
        <v>251</v>
      </c>
      <c r="AQ14" s="676"/>
      <c r="AR14" s="676"/>
      <c r="AS14" s="676"/>
      <c r="AT14" s="676"/>
      <c r="AU14" s="676"/>
      <c r="AV14" s="676"/>
      <c r="AW14" s="676"/>
      <c r="AX14" s="676"/>
      <c r="AY14" s="676"/>
      <c r="AZ14" s="676"/>
      <c r="BA14" s="676"/>
      <c r="BB14" s="676"/>
      <c r="BC14" s="676"/>
      <c r="BD14" s="676"/>
      <c r="BE14" s="676"/>
      <c r="BF14" s="677"/>
      <c r="BG14" s="678">
        <v>77187</v>
      </c>
      <c r="BH14" s="679"/>
      <c r="BI14" s="679"/>
      <c r="BJ14" s="679"/>
      <c r="BK14" s="679"/>
      <c r="BL14" s="679"/>
      <c r="BM14" s="679"/>
      <c r="BN14" s="680"/>
      <c r="BO14" s="715">
        <v>2.5</v>
      </c>
      <c r="BP14" s="715"/>
      <c r="BQ14" s="715"/>
      <c r="BR14" s="715"/>
      <c r="BS14" s="684" t="s">
        <v>128</v>
      </c>
      <c r="BT14" s="679"/>
      <c r="BU14" s="679"/>
      <c r="BV14" s="679"/>
      <c r="BW14" s="679"/>
      <c r="BX14" s="679"/>
      <c r="BY14" s="679"/>
      <c r="BZ14" s="679"/>
      <c r="CA14" s="679"/>
      <c r="CB14" s="722"/>
      <c r="CD14" s="711" t="s">
        <v>252</v>
      </c>
      <c r="CE14" s="712"/>
      <c r="CF14" s="712"/>
      <c r="CG14" s="712"/>
      <c r="CH14" s="712"/>
      <c r="CI14" s="712"/>
      <c r="CJ14" s="712"/>
      <c r="CK14" s="712"/>
      <c r="CL14" s="712"/>
      <c r="CM14" s="712"/>
      <c r="CN14" s="712"/>
      <c r="CO14" s="712"/>
      <c r="CP14" s="712"/>
      <c r="CQ14" s="713"/>
      <c r="CR14" s="678">
        <v>369765</v>
      </c>
      <c r="CS14" s="679"/>
      <c r="CT14" s="679"/>
      <c r="CU14" s="679"/>
      <c r="CV14" s="679"/>
      <c r="CW14" s="679"/>
      <c r="CX14" s="679"/>
      <c r="CY14" s="680"/>
      <c r="CZ14" s="715">
        <v>4.2</v>
      </c>
      <c r="DA14" s="715"/>
      <c r="DB14" s="715"/>
      <c r="DC14" s="715"/>
      <c r="DD14" s="684">
        <v>55823</v>
      </c>
      <c r="DE14" s="679"/>
      <c r="DF14" s="679"/>
      <c r="DG14" s="679"/>
      <c r="DH14" s="679"/>
      <c r="DI14" s="679"/>
      <c r="DJ14" s="679"/>
      <c r="DK14" s="679"/>
      <c r="DL14" s="679"/>
      <c r="DM14" s="679"/>
      <c r="DN14" s="679"/>
      <c r="DO14" s="679"/>
      <c r="DP14" s="680"/>
      <c r="DQ14" s="684">
        <v>301133</v>
      </c>
      <c r="DR14" s="679"/>
      <c r="DS14" s="679"/>
      <c r="DT14" s="679"/>
      <c r="DU14" s="679"/>
      <c r="DV14" s="679"/>
      <c r="DW14" s="679"/>
      <c r="DX14" s="679"/>
      <c r="DY14" s="679"/>
      <c r="DZ14" s="679"/>
      <c r="EA14" s="679"/>
      <c r="EB14" s="679"/>
      <c r="EC14" s="722"/>
    </row>
    <row r="15" spans="2:143" ht="11.25" customHeight="1" x14ac:dyDescent="0.15">
      <c r="B15" s="675" t="s">
        <v>253</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254</v>
      </c>
      <c r="AQ15" s="676"/>
      <c r="AR15" s="676"/>
      <c r="AS15" s="676"/>
      <c r="AT15" s="676"/>
      <c r="AU15" s="676"/>
      <c r="AV15" s="676"/>
      <c r="AW15" s="676"/>
      <c r="AX15" s="676"/>
      <c r="AY15" s="676"/>
      <c r="AZ15" s="676"/>
      <c r="BA15" s="676"/>
      <c r="BB15" s="676"/>
      <c r="BC15" s="676"/>
      <c r="BD15" s="676"/>
      <c r="BE15" s="676"/>
      <c r="BF15" s="677"/>
      <c r="BG15" s="678">
        <v>166509</v>
      </c>
      <c r="BH15" s="679"/>
      <c r="BI15" s="679"/>
      <c r="BJ15" s="679"/>
      <c r="BK15" s="679"/>
      <c r="BL15" s="679"/>
      <c r="BM15" s="679"/>
      <c r="BN15" s="680"/>
      <c r="BO15" s="715">
        <v>5.3</v>
      </c>
      <c r="BP15" s="715"/>
      <c r="BQ15" s="715"/>
      <c r="BR15" s="715"/>
      <c r="BS15" s="684" t="s">
        <v>128</v>
      </c>
      <c r="BT15" s="679"/>
      <c r="BU15" s="679"/>
      <c r="BV15" s="679"/>
      <c r="BW15" s="679"/>
      <c r="BX15" s="679"/>
      <c r="BY15" s="679"/>
      <c r="BZ15" s="679"/>
      <c r="CA15" s="679"/>
      <c r="CB15" s="722"/>
      <c r="CD15" s="711" t="s">
        <v>255</v>
      </c>
      <c r="CE15" s="712"/>
      <c r="CF15" s="712"/>
      <c r="CG15" s="712"/>
      <c r="CH15" s="712"/>
      <c r="CI15" s="712"/>
      <c r="CJ15" s="712"/>
      <c r="CK15" s="712"/>
      <c r="CL15" s="712"/>
      <c r="CM15" s="712"/>
      <c r="CN15" s="712"/>
      <c r="CO15" s="712"/>
      <c r="CP15" s="712"/>
      <c r="CQ15" s="713"/>
      <c r="CR15" s="678">
        <v>920974</v>
      </c>
      <c r="CS15" s="679"/>
      <c r="CT15" s="679"/>
      <c r="CU15" s="679"/>
      <c r="CV15" s="679"/>
      <c r="CW15" s="679"/>
      <c r="CX15" s="679"/>
      <c r="CY15" s="680"/>
      <c r="CZ15" s="715">
        <v>10.4</v>
      </c>
      <c r="DA15" s="715"/>
      <c r="DB15" s="715"/>
      <c r="DC15" s="715"/>
      <c r="DD15" s="684">
        <v>150439</v>
      </c>
      <c r="DE15" s="679"/>
      <c r="DF15" s="679"/>
      <c r="DG15" s="679"/>
      <c r="DH15" s="679"/>
      <c r="DI15" s="679"/>
      <c r="DJ15" s="679"/>
      <c r="DK15" s="679"/>
      <c r="DL15" s="679"/>
      <c r="DM15" s="679"/>
      <c r="DN15" s="679"/>
      <c r="DO15" s="679"/>
      <c r="DP15" s="680"/>
      <c r="DQ15" s="684">
        <v>708274</v>
      </c>
      <c r="DR15" s="679"/>
      <c r="DS15" s="679"/>
      <c r="DT15" s="679"/>
      <c r="DU15" s="679"/>
      <c r="DV15" s="679"/>
      <c r="DW15" s="679"/>
      <c r="DX15" s="679"/>
      <c r="DY15" s="679"/>
      <c r="DZ15" s="679"/>
      <c r="EA15" s="679"/>
      <c r="EB15" s="679"/>
      <c r="EC15" s="722"/>
    </row>
    <row r="16" spans="2:143" ht="11.25" customHeight="1" x14ac:dyDescent="0.15">
      <c r="B16" s="675" t="s">
        <v>256</v>
      </c>
      <c r="C16" s="676"/>
      <c r="D16" s="676"/>
      <c r="E16" s="676"/>
      <c r="F16" s="676"/>
      <c r="G16" s="676"/>
      <c r="H16" s="676"/>
      <c r="I16" s="676"/>
      <c r="J16" s="676"/>
      <c r="K16" s="676"/>
      <c r="L16" s="676"/>
      <c r="M16" s="676"/>
      <c r="N16" s="676"/>
      <c r="O16" s="676"/>
      <c r="P16" s="676"/>
      <c r="Q16" s="677"/>
      <c r="R16" s="678">
        <v>2788</v>
      </c>
      <c r="S16" s="679"/>
      <c r="T16" s="679"/>
      <c r="U16" s="679"/>
      <c r="V16" s="679"/>
      <c r="W16" s="679"/>
      <c r="X16" s="679"/>
      <c r="Y16" s="680"/>
      <c r="Z16" s="715">
        <v>0</v>
      </c>
      <c r="AA16" s="715"/>
      <c r="AB16" s="715"/>
      <c r="AC16" s="715"/>
      <c r="AD16" s="716">
        <v>2788</v>
      </c>
      <c r="AE16" s="716"/>
      <c r="AF16" s="716"/>
      <c r="AG16" s="716"/>
      <c r="AH16" s="716"/>
      <c r="AI16" s="716"/>
      <c r="AJ16" s="716"/>
      <c r="AK16" s="716"/>
      <c r="AL16" s="681">
        <v>0.1</v>
      </c>
      <c r="AM16" s="682"/>
      <c r="AN16" s="682"/>
      <c r="AO16" s="717"/>
      <c r="AP16" s="675" t="s">
        <v>257</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258</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128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259</v>
      </c>
      <c r="C17" s="676"/>
      <c r="D17" s="676"/>
      <c r="E17" s="676"/>
      <c r="F17" s="676"/>
      <c r="G17" s="676"/>
      <c r="H17" s="676"/>
      <c r="I17" s="676"/>
      <c r="J17" s="676"/>
      <c r="K17" s="676"/>
      <c r="L17" s="676"/>
      <c r="M17" s="676"/>
      <c r="N17" s="676"/>
      <c r="O17" s="676"/>
      <c r="P17" s="676"/>
      <c r="Q17" s="677"/>
      <c r="R17" s="678">
        <v>46551</v>
      </c>
      <c r="S17" s="679"/>
      <c r="T17" s="679"/>
      <c r="U17" s="679"/>
      <c r="V17" s="679"/>
      <c r="W17" s="679"/>
      <c r="X17" s="679"/>
      <c r="Y17" s="680"/>
      <c r="Z17" s="715">
        <v>0.5</v>
      </c>
      <c r="AA17" s="715"/>
      <c r="AB17" s="715"/>
      <c r="AC17" s="715"/>
      <c r="AD17" s="716">
        <v>46551</v>
      </c>
      <c r="AE17" s="716"/>
      <c r="AF17" s="716"/>
      <c r="AG17" s="716"/>
      <c r="AH17" s="716"/>
      <c r="AI17" s="716"/>
      <c r="AJ17" s="716"/>
      <c r="AK17" s="716"/>
      <c r="AL17" s="681">
        <v>0.9</v>
      </c>
      <c r="AM17" s="682"/>
      <c r="AN17" s="682"/>
      <c r="AO17" s="717"/>
      <c r="AP17" s="675" t="s">
        <v>260</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261</v>
      </c>
      <c r="CE17" s="712"/>
      <c r="CF17" s="712"/>
      <c r="CG17" s="712"/>
      <c r="CH17" s="712"/>
      <c r="CI17" s="712"/>
      <c r="CJ17" s="712"/>
      <c r="CK17" s="712"/>
      <c r="CL17" s="712"/>
      <c r="CM17" s="712"/>
      <c r="CN17" s="712"/>
      <c r="CO17" s="712"/>
      <c r="CP17" s="712"/>
      <c r="CQ17" s="713"/>
      <c r="CR17" s="678">
        <v>965281</v>
      </c>
      <c r="CS17" s="679"/>
      <c r="CT17" s="679"/>
      <c r="CU17" s="679"/>
      <c r="CV17" s="679"/>
      <c r="CW17" s="679"/>
      <c r="CX17" s="679"/>
      <c r="CY17" s="680"/>
      <c r="CZ17" s="715">
        <v>10.9</v>
      </c>
      <c r="DA17" s="715"/>
      <c r="DB17" s="715"/>
      <c r="DC17" s="715"/>
      <c r="DD17" s="684" t="s">
        <v>128</v>
      </c>
      <c r="DE17" s="679"/>
      <c r="DF17" s="679"/>
      <c r="DG17" s="679"/>
      <c r="DH17" s="679"/>
      <c r="DI17" s="679"/>
      <c r="DJ17" s="679"/>
      <c r="DK17" s="679"/>
      <c r="DL17" s="679"/>
      <c r="DM17" s="679"/>
      <c r="DN17" s="679"/>
      <c r="DO17" s="679"/>
      <c r="DP17" s="680"/>
      <c r="DQ17" s="684">
        <v>936204</v>
      </c>
      <c r="DR17" s="679"/>
      <c r="DS17" s="679"/>
      <c r="DT17" s="679"/>
      <c r="DU17" s="679"/>
      <c r="DV17" s="679"/>
      <c r="DW17" s="679"/>
      <c r="DX17" s="679"/>
      <c r="DY17" s="679"/>
      <c r="DZ17" s="679"/>
      <c r="EA17" s="679"/>
      <c r="EB17" s="679"/>
      <c r="EC17" s="722"/>
    </row>
    <row r="18" spans="2:133" ht="11.25" customHeight="1" x14ac:dyDescent="0.15">
      <c r="B18" s="675" t="s">
        <v>262</v>
      </c>
      <c r="C18" s="676"/>
      <c r="D18" s="676"/>
      <c r="E18" s="676"/>
      <c r="F18" s="676"/>
      <c r="G18" s="676"/>
      <c r="H18" s="676"/>
      <c r="I18" s="676"/>
      <c r="J18" s="676"/>
      <c r="K18" s="676"/>
      <c r="L18" s="676"/>
      <c r="M18" s="676"/>
      <c r="N18" s="676"/>
      <c r="O18" s="676"/>
      <c r="P18" s="676"/>
      <c r="Q18" s="677"/>
      <c r="R18" s="678">
        <v>17014</v>
      </c>
      <c r="S18" s="679"/>
      <c r="T18" s="679"/>
      <c r="U18" s="679"/>
      <c r="V18" s="679"/>
      <c r="W18" s="679"/>
      <c r="X18" s="679"/>
      <c r="Y18" s="680"/>
      <c r="Z18" s="715">
        <v>0.2</v>
      </c>
      <c r="AA18" s="715"/>
      <c r="AB18" s="715"/>
      <c r="AC18" s="715"/>
      <c r="AD18" s="716">
        <v>17014</v>
      </c>
      <c r="AE18" s="716"/>
      <c r="AF18" s="716"/>
      <c r="AG18" s="716"/>
      <c r="AH18" s="716"/>
      <c r="AI18" s="716"/>
      <c r="AJ18" s="716"/>
      <c r="AK18" s="716"/>
      <c r="AL18" s="681">
        <v>0.3</v>
      </c>
      <c r="AM18" s="682"/>
      <c r="AN18" s="682"/>
      <c r="AO18" s="717"/>
      <c r="AP18" s="675" t="s">
        <v>263</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264</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265</v>
      </c>
      <c r="C19" s="676"/>
      <c r="D19" s="676"/>
      <c r="E19" s="676"/>
      <c r="F19" s="676"/>
      <c r="G19" s="676"/>
      <c r="H19" s="676"/>
      <c r="I19" s="676"/>
      <c r="J19" s="676"/>
      <c r="K19" s="676"/>
      <c r="L19" s="676"/>
      <c r="M19" s="676"/>
      <c r="N19" s="676"/>
      <c r="O19" s="676"/>
      <c r="P19" s="676"/>
      <c r="Q19" s="677"/>
      <c r="R19" s="678">
        <v>1326</v>
      </c>
      <c r="S19" s="679"/>
      <c r="T19" s="679"/>
      <c r="U19" s="679"/>
      <c r="V19" s="679"/>
      <c r="W19" s="679"/>
      <c r="X19" s="679"/>
      <c r="Y19" s="680"/>
      <c r="Z19" s="715">
        <v>0</v>
      </c>
      <c r="AA19" s="715"/>
      <c r="AB19" s="715"/>
      <c r="AC19" s="715"/>
      <c r="AD19" s="716">
        <v>1326</v>
      </c>
      <c r="AE19" s="716"/>
      <c r="AF19" s="716"/>
      <c r="AG19" s="716"/>
      <c r="AH19" s="716"/>
      <c r="AI19" s="716"/>
      <c r="AJ19" s="716"/>
      <c r="AK19" s="716"/>
      <c r="AL19" s="681">
        <v>0</v>
      </c>
      <c r="AM19" s="682"/>
      <c r="AN19" s="682"/>
      <c r="AO19" s="717"/>
      <c r="AP19" s="675" t="s">
        <v>266</v>
      </c>
      <c r="AQ19" s="676"/>
      <c r="AR19" s="676"/>
      <c r="AS19" s="676"/>
      <c r="AT19" s="676"/>
      <c r="AU19" s="676"/>
      <c r="AV19" s="676"/>
      <c r="AW19" s="676"/>
      <c r="AX19" s="676"/>
      <c r="AY19" s="676"/>
      <c r="AZ19" s="676"/>
      <c r="BA19" s="676"/>
      <c r="BB19" s="676"/>
      <c r="BC19" s="676"/>
      <c r="BD19" s="676"/>
      <c r="BE19" s="676"/>
      <c r="BF19" s="677"/>
      <c r="BG19" s="678">
        <v>64575</v>
      </c>
      <c r="BH19" s="679"/>
      <c r="BI19" s="679"/>
      <c r="BJ19" s="679"/>
      <c r="BK19" s="679"/>
      <c r="BL19" s="679"/>
      <c r="BM19" s="679"/>
      <c r="BN19" s="680"/>
      <c r="BO19" s="715">
        <v>2.1</v>
      </c>
      <c r="BP19" s="715"/>
      <c r="BQ19" s="715"/>
      <c r="BR19" s="715"/>
      <c r="BS19" s="684" t="s">
        <v>128</v>
      </c>
      <c r="BT19" s="679"/>
      <c r="BU19" s="679"/>
      <c r="BV19" s="679"/>
      <c r="BW19" s="679"/>
      <c r="BX19" s="679"/>
      <c r="BY19" s="679"/>
      <c r="BZ19" s="679"/>
      <c r="CA19" s="679"/>
      <c r="CB19" s="722"/>
      <c r="CD19" s="711" t="s">
        <v>267</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x14ac:dyDescent="0.15">
      <c r="B20" s="675" t="s">
        <v>268</v>
      </c>
      <c r="C20" s="676"/>
      <c r="D20" s="676"/>
      <c r="E20" s="676"/>
      <c r="F20" s="676"/>
      <c r="G20" s="676"/>
      <c r="H20" s="676"/>
      <c r="I20" s="676"/>
      <c r="J20" s="676"/>
      <c r="K20" s="676"/>
      <c r="L20" s="676"/>
      <c r="M20" s="676"/>
      <c r="N20" s="676"/>
      <c r="O20" s="676"/>
      <c r="P20" s="676"/>
      <c r="Q20" s="677"/>
      <c r="R20" s="678">
        <v>505</v>
      </c>
      <c r="S20" s="679"/>
      <c r="T20" s="679"/>
      <c r="U20" s="679"/>
      <c r="V20" s="679"/>
      <c r="W20" s="679"/>
      <c r="X20" s="679"/>
      <c r="Y20" s="680"/>
      <c r="Z20" s="715">
        <v>0</v>
      </c>
      <c r="AA20" s="715"/>
      <c r="AB20" s="715"/>
      <c r="AC20" s="715"/>
      <c r="AD20" s="716">
        <v>505</v>
      </c>
      <c r="AE20" s="716"/>
      <c r="AF20" s="716"/>
      <c r="AG20" s="716"/>
      <c r="AH20" s="716"/>
      <c r="AI20" s="716"/>
      <c r="AJ20" s="716"/>
      <c r="AK20" s="716"/>
      <c r="AL20" s="681">
        <v>0</v>
      </c>
      <c r="AM20" s="682"/>
      <c r="AN20" s="682"/>
      <c r="AO20" s="717"/>
      <c r="AP20" s="675" t="s">
        <v>269</v>
      </c>
      <c r="AQ20" s="676"/>
      <c r="AR20" s="676"/>
      <c r="AS20" s="676"/>
      <c r="AT20" s="676"/>
      <c r="AU20" s="676"/>
      <c r="AV20" s="676"/>
      <c r="AW20" s="676"/>
      <c r="AX20" s="676"/>
      <c r="AY20" s="676"/>
      <c r="AZ20" s="676"/>
      <c r="BA20" s="676"/>
      <c r="BB20" s="676"/>
      <c r="BC20" s="676"/>
      <c r="BD20" s="676"/>
      <c r="BE20" s="676"/>
      <c r="BF20" s="677"/>
      <c r="BG20" s="678">
        <v>64575</v>
      </c>
      <c r="BH20" s="679"/>
      <c r="BI20" s="679"/>
      <c r="BJ20" s="679"/>
      <c r="BK20" s="679"/>
      <c r="BL20" s="679"/>
      <c r="BM20" s="679"/>
      <c r="BN20" s="680"/>
      <c r="BO20" s="715">
        <v>2.1</v>
      </c>
      <c r="BP20" s="715"/>
      <c r="BQ20" s="715"/>
      <c r="BR20" s="715"/>
      <c r="BS20" s="684" t="s">
        <v>128</v>
      </c>
      <c r="BT20" s="679"/>
      <c r="BU20" s="679"/>
      <c r="BV20" s="679"/>
      <c r="BW20" s="679"/>
      <c r="BX20" s="679"/>
      <c r="BY20" s="679"/>
      <c r="BZ20" s="679"/>
      <c r="CA20" s="679"/>
      <c r="CB20" s="722"/>
      <c r="CD20" s="711" t="s">
        <v>270</v>
      </c>
      <c r="CE20" s="712"/>
      <c r="CF20" s="712"/>
      <c r="CG20" s="712"/>
      <c r="CH20" s="712"/>
      <c r="CI20" s="712"/>
      <c r="CJ20" s="712"/>
      <c r="CK20" s="712"/>
      <c r="CL20" s="712"/>
      <c r="CM20" s="712"/>
      <c r="CN20" s="712"/>
      <c r="CO20" s="712"/>
      <c r="CP20" s="712"/>
      <c r="CQ20" s="713"/>
      <c r="CR20" s="678">
        <v>8865300</v>
      </c>
      <c r="CS20" s="679"/>
      <c r="CT20" s="679"/>
      <c r="CU20" s="679"/>
      <c r="CV20" s="679"/>
      <c r="CW20" s="679"/>
      <c r="CX20" s="679"/>
      <c r="CY20" s="680"/>
      <c r="CZ20" s="715">
        <v>100</v>
      </c>
      <c r="DA20" s="715"/>
      <c r="DB20" s="715"/>
      <c r="DC20" s="715"/>
      <c r="DD20" s="684">
        <v>992454</v>
      </c>
      <c r="DE20" s="679"/>
      <c r="DF20" s="679"/>
      <c r="DG20" s="679"/>
      <c r="DH20" s="679"/>
      <c r="DI20" s="679"/>
      <c r="DJ20" s="679"/>
      <c r="DK20" s="679"/>
      <c r="DL20" s="679"/>
      <c r="DM20" s="679"/>
      <c r="DN20" s="679"/>
      <c r="DO20" s="679"/>
      <c r="DP20" s="680"/>
      <c r="DQ20" s="684">
        <v>6013809</v>
      </c>
      <c r="DR20" s="679"/>
      <c r="DS20" s="679"/>
      <c r="DT20" s="679"/>
      <c r="DU20" s="679"/>
      <c r="DV20" s="679"/>
      <c r="DW20" s="679"/>
      <c r="DX20" s="679"/>
      <c r="DY20" s="679"/>
      <c r="DZ20" s="679"/>
      <c r="EA20" s="679"/>
      <c r="EB20" s="679"/>
      <c r="EC20" s="722"/>
    </row>
    <row r="21" spans="2:133" ht="11.25" customHeight="1" x14ac:dyDescent="0.15">
      <c r="B21" s="675" t="s">
        <v>271</v>
      </c>
      <c r="C21" s="676"/>
      <c r="D21" s="676"/>
      <c r="E21" s="676"/>
      <c r="F21" s="676"/>
      <c r="G21" s="676"/>
      <c r="H21" s="676"/>
      <c r="I21" s="676"/>
      <c r="J21" s="676"/>
      <c r="K21" s="676"/>
      <c r="L21" s="676"/>
      <c r="M21" s="676"/>
      <c r="N21" s="676"/>
      <c r="O21" s="676"/>
      <c r="P21" s="676"/>
      <c r="Q21" s="677"/>
      <c r="R21" s="678">
        <v>27706</v>
      </c>
      <c r="S21" s="679"/>
      <c r="T21" s="679"/>
      <c r="U21" s="679"/>
      <c r="V21" s="679"/>
      <c r="W21" s="679"/>
      <c r="X21" s="679"/>
      <c r="Y21" s="680"/>
      <c r="Z21" s="715">
        <v>0.3</v>
      </c>
      <c r="AA21" s="715"/>
      <c r="AB21" s="715"/>
      <c r="AC21" s="715"/>
      <c r="AD21" s="716">
        <v>27706</v>
      </c>
      <c r="AE21" s="716"/>
      <c r="AF21" s="716"/>
      <c r="AG21" s="716"/>
      <c r="AH21" s="716"/>
      <c r="AI21" s="716"/>
      <c r="AJ21" s="716"/>
      <c r="AK21" s="716"/>
      <c r="AL21" s="681">
        <v>0.5</v>
      </c>
      <c r="AM21" s="682"/>
      <c r="AN21" s="682"/>
      <c r="AO21" s="717"/>
      <c r="AP21" s="773" t="s">
        <v>272</v>
      </c>
      <c r="AQ21" s="780"/>
      <c r="AR21" s="780"/>
      <c r="AS21" s="780"/>
      <c r="AT21" s="780"/>
      <c r="AU21" s="780"/>
      <c r="AV21" s="780"/>
      <c r="AW21" s="780"/>
      <c r="AX21" s="780"/>
      <c r="AY21" s="780"/>
      <c r="AZ21" s="780"/>
      <c r="BA21" s="780"/>
      <c r="BB21" s="780"/>
      <c r="BC21" s="780"/>
      <c r="BD21" s="780"/>
      <c r="BE21" s="780"/>
      <c r="BF21" s="775"/>
      <c r="BG21" s="678" t="s">
        <v>128</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273</v>
      </c>
      <c r="C22" s="676"/>
      <c r="D22" s="676"/>
      <c r="E22" s="676"/>
      <c r="F22" s="676"/>
      <c r="G22" s="676"/>
      <c r="H22" s="676"/>
      <c r="I22" s="676"/>
      <c r="J22" s="676"/>
      <c r="K22" s="676"/>
      <c r="L22" s="676"/>
      <c r="M22" s="676"/>
      <c r="N22" s="676"/>
      <c r="O22" s="676"/>
      <c r="P22" s="676"/>
      <c r="Q22" s="677"/>
      <c r="R22" s="678">
        <v>1811077</v>
      </c>
      <c r="S22" s="679"/>
      <c r="T22" s="679"/>
      <c r="U22" s="679"/>
      <c r="V22" s="679"/>
      <c r="W22" s="679"/>
      <c r="X22" s="679"/>
      <c r="Y22" s="680"/>
      <c r="Z22" s="715">
        <v>19.3</v>
      </c>
      <c r="AA22" s="715"/>
      <c r="AB22" s="715"/>
      <c r="AC22" s="715"/>
      <c r="AD22" s="716">
        <v>1593046</v>
      </c>
      <c r="AE22" s="716"/>
      <c r="AF22" s="716"/>
      <c r="AG22" s="716"/>
      <c r="AH22" s="716"/>
      <c r="AI22" s="716"/>
      <c r="AJ22" s="716"/>
      <c r="AK22" s="716"/>
      <c r="AL22" s="681">
        <v>30.4</v>
      </c>
      <c r="AM22" s="682"/>
      <c r="AN22" s="682"/>
      <c r="AO22" s="717"/>
      <c r="AP22" s="773" t="s">
        <v>274</v>
      </c>
      <c r="AQ22" s="780"/>
      <c r="AR22" s="780"/>
      <c r="AS22" s="780"/>
      <c r="AT22" s="780"/>
      <c r="AU22" s="780"/>
      <c r="AV22" s="780"/>
      <c r="AW22" s="780"/>
      <c r="AX22" s="780"/>
      <c r="AY22" s="780"/>
      <c r="AZ22" s="780"/>
      <c r="BA22" s="780"/>
      <c r="BB22" s="780"/>
      <c r="BC22" s="780"/>
      <c r="BD22" s="780"/>
      <c r="BE22" s="780"/>
      <c r="BF22" s="775"/>
      <c r="BG22" s="678" t="s">
        <v>128</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275</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276</v>
      </c>
      <c r="C23" s="676"/>
      <c r="D23" s="676"/>
      <c r="E23" s="676"/>
      <c r="F23" s="676"/>
      <c r="G23" s="676"/>
      <c r="H23" s="676"/>
      <c r="I23" s="676"/>
      <c r="J23" s="676"/>
      <c r="K23" s="676"/>
      <c r="L23" s="676"/>
      <c r="M23" s="676"/>
      <c r="N23" s="676"/>
      <c r="O23" s="676"/>
      <c r="P23" s="676"/>
      <c r="Q23" s="677"/>
      <c r="R23" s="678">
        <v>1593046</v>
      </c>
      <c r="S23" s="679"/>
      <c r="T23" s="679"/>
      <c r="U23" s="679"/>
      <c r="V23" s="679"/>
      <c r="W23" s="679"/>
      <c r="X23" s="679"/>
      <c r="Y23" s="680"/>
      <c r="Z23" s="715">
        <v>17</v>
      </c>
      <c r="AA23" s="715"/>
      <c r="AB23" s="715"/>
      <c r="AC23" s="715"/>
      <c r="AD23" s="716">
        <v>1593046</v>
      </c>
      <c r="AE23" s="716"/>
      <c r="AF23" s="716"/>
      <c r="AG23" s="716"/>
      <c r="AH23" s="716"/>
      <c r="AI23" s="716"/>
      <c r="AJ23" s="716"/>
      <c r="AK23" s="716"/>
      <c r="AL23" s="681">
        <v>30.4</v>
      </c>
      <c r="AM23" s="682"/>
      <c r="AN23" s="682"/>
      <c r="AO23" s="717"/>
      <c r="AP23" s="773" t="s">
        <v>277</v>
      </c>
      <c r="AQ23" s="780"/>
      <c r="AR23" s="780"/>
      <c r="AS23" s="780"/>
      <c r="AT23" s="780"/>
      <c r="AU23" s="780"/>
      <c r="AV23" s="780"/>
      <c r="AW23" s="780"/>
      <c r="AX23" s="780"/>
      <c r="AY23" s="780"/>
      <c r="AZ23" s="780"/>
      <c r="BA23" s="780"/>
      <c r="BB23" s="780"/>
      <c r="BC23" s="780"/>
      <c r="BD23" s="780"/>
      <c r="BE23" s="780"/>
      <c r="BF23" s="775"/>
      <c r="BG23" s="678">
        <v>64575</v>
      </c>
      <c r="BH23" s="679"/>
      <c r="BI23" s="679"/>
      <c r="BJ23" s="679"/>
      <c r="BK23" s="679"/>
      <c r="BL23" s="679"/>
      <c r="BM23" s="679"/>
      <c r="BN23" s="680"/>
      <c r="BO23" s="715">
        <v>2.1</v>
      </c>
      <c r="BP23" s="715"/>
      <c r="BQ23" s="715"/>
      <c r="BR23" s="715"/>
      <c r="BS23" s="684" t="s">
        <v>128</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278</v>
      </c>
      <c r="CS23" s="783"/>
      <c r="CT23" s="783"/>
      <c r="CU23" s="783"/>
      <c r="CV23" s="783"/>
      <c r="CW23" s="783"/>
      <c r="CX23" s="783"/>
      <c r="CY23" s="784"/>
      <c r="CZ23" s="782" t="s">
        <v>279</v>
      </c>
      <c r="DA23" s="783"/>
      <c r="DB23" s="783"/>
      <c r="DC23" s="784"/>
      <c r="DD23" s="782" t="s">
        <v>280</v>
      </c>
      <c r="DE23" s="783"/>
      <c r="DF23" s="783"/>
      <c r="DG23" s="783"/>
      <c r="DH23" s="783"/>
      <c r="DI23" s="783"/>
      <c r="DJ23" s="783"/>
      <c r="DK23" s="784"/>
      <c r="DL23" s="791" t="s">
        <v>281</v>
      </c>
      <c r="DM23" s="792"/>
      <c r="DN23" s="792"/>
      <c r="DO23" s="792"/>
      <c r="DP23" s="792"/>
      <c r="DQ23" s="792"/>
      <c r="DR23" s="792"/>
      <c r="DS23" s="792"/>
      <c r="DT23" s="792"/>
      <c r="DU23" s="792"/>
      <c r="DV23" s="793"/>
      <c r="DW23" s="782" t="s">
        <v>282</v>
      </c>
      <c r="DX23" s="783"/>
      <c r="DY23" s="783"/>
      <c r="DZ23" s="783"/>
      <c r="EA23" s="783"/>
      <c r="EB23" s="783"/>
      <c r="EC23" s="784"/>
    </row>
    <row r="24" spans="2:133" ht="11.25" customHeight="1" x14ac:dyDescent="0.15">
      <c r="B24" s="675" t="s">
        <v>283</v>
      </c>
      <c r="C24" s="676"/>
      <c r="D24" s="676"/>
      <c r="E24" s="676"/>
      <c r="F24" s="676"/>
      <c r="G24" s="676"/>
      <c r="H24" s="676"/>
      <c r="I24" s="676"/>
      <c r="J24" s="676"/>
      <c r="K24" s="676"/>
      <c r="L24" s="676"/>
      <c r="M24" s="676"/>
      <c r="N24" s="676"/>
      <c r="O24" s="676"/>
      <c r="P24" s="676"/>
      <c r="Q24" s="677"/>
      <c r="R24" s="678">
        <v>218031</v>
      </c>
      <c r="S24" s="679"/>
      <c r="T24" s="679"/>
      <c r="U24" s="679"/>
      <c r="V24" s="679"/>
      <c r="W24" s="679"/>
      <c r="X24" s="679"/>
      <c r="Y24" s="680"/>
      <c r="Z24" s="715">
        <v>2.2999999999999998</v>
      </c>
      <c r="AA24" s="715"/>
      <c r="AB24" s="715"/>
      <c r="AC24" s="715"/>
      <c r="AD24" s="716" t="s">
        <v>128</v>
      </c>
      <c r="AE24" s="716"/>
      <c r="AF24" s="716"/>
      <c r="AG24" s="716"/>
      <c r="AH24" s="716"/>
      <c r="AI24" s="716"/>
      <c r="AJ24" s="716"/>
      <c r="AK24" s="716"/>
      <c r="AL24" s="681" t="s">
        <v>128</v>
      </c>
      <c r="AM24" s="682"/>
      <c r="AN24" s="682"/>
      <c r="AO24" s="717"/>
      <c r="AP24" s="773" t="s">
        <v>284</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285</v>
      </c>
      <c r="CE24" s="737"/>
      <c r="CF24" s="737"/>
      <c r="CG24" s="737"/>
      <c r="CH24" s="737"/>
      <c r="CI24" s="737"/>
      <c r="CJ24" s="737"/>
      <c r="CK24" s="737"/>
      <c r="CL24" s="737"/>
      <c r="CM24" s="737"/>
      <c r="CN24" s="737"/>
      <c r="CO24" s="737"/>
      <c r="CP24" s="737"/>
      <c r="CQ24" s="738"/>
      <c r="CR24" s="733">
        <v>4090873</v>
      </c>
      <c r="CS24" s="734"/>
      <c r="CT24" s="734"/>
      <c r="CU24" s="734"/>
      <c r="CV24" s="734"/>
      <c r="CW24" s="734"/>
      <c r="CX24" s="734"/>
      <c r="CY24" s="777"/>
      <c r="CZ24" s="778">
        <v>46.1</v>
      </c>
      <c r="DA24" s="749"/>
      <c r="DB24" s="749"/>
      <c r="DC24" s="781"/>
      <c r="DD24" s="776">
        <v>2796060</v>
      </c>
      <c r="DE24" s="734"/>
      <c r="DF24" s="734"/>
      <c r="DG24" s="734"/>
      <c r="DH24" s="734"/>
      <c r="DI24" s="734"/>
      <c r="DJ24" s="734"/>
      <c r="DK24" s="777"/>
      <c r="DL24" s="776">
        <v>2790880</v>
      </c>
      <c r="DM24" s="734"/>
      <c r="DN24" s="734"/>
      <c r="DO24" s="734"/>
      <c r="DP24" s="734"/>
      <c r="DQ24" s="734"/>
      <c r="DR24" s="734"/>
      <c r="DS24" s="734"/>
      <c r="DT24" s="734"/>
      <c r="DU24" s="734"/>
      <c r="DV24" s="777"/>
      <c r="DW24" s="778">
        <v>50.4</v>
      </c>
      <c r="DX24" s="749"/>
      <c r="DY24" s="749"/>
      <c r="DZ24" s="749"/>
      <c r="EA24" s="749"/>
      <c r="EB24" s="749"/>
      <c r="EC24" s="779"/>
    </row>
    <row r="25" spans="2:133" ht="11.25" customHeight="1" x14ac:dyDescent="0.15">
      <c r="B25" s="675" t="s">
        <v>286</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287</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288</v>
      </c>
      <c r="CE25" s="712"/>
      <c r="CF25" s="712"/>
      <c r="CG25" s="712"/>
      <c r="CH25" s="712"/>
      <c r="CI25" s="712"/>
      <c r="CJ25" s="712"/>
      <c r="CK25" s="712"/>
      <c r="CL25" s="712"/>
      <c r="CM25" s="712"/>
      <c r="CN25" s="712"/>
      <c r="CO25" s="712"/>
      <c r="CP25" s="712"/>
      <c r="CQ25" s="713"/>
      <c r="CR25" s="678">
        <v>1528143</v>
      </c>
      <c r="CS25" s="697"/>
      <c r="CT25" s="697"/>
      <c r="CU25" s="697"/>
      <c r="CV25" s="697"/>
      <c r="CW25" s="697"/>
      <c r="CX25" s="697"/>
      <c r="CY25" s="698"/>
      <c r="CZ25" s="681">
        <v>17.2</v>
      </c>
      <c r="DA25" s="699"/>
      <c r="DB25" s="699"/>
      <c r="DC25" s="700"/>
      <c r="DD25" s="684">
        <v>1379655</v>
      </c>
      <c r="DE25" s="697"/>
      <c r="DF25" s="697"/>
      <c r="DG25" s="697"/>
      <c r="DH25" s="697"/>
      <c r="DI25" s="697"/>
      <c r="DJ25" s="697"/>
      <c r="DK25" s="698"/>
      <c r="DL25" s="684">
        <v>1374625</v>
      </c>
      <c r="DM25" s="697"/>
      <c r="DN25" s="697"/>
      <c r="DO25" s="697"/>
      <c r="DP25" s="697"/>
      <c r="DQ25" s="697"/>
      <c r="DR25" s="697"/>
      <c r="DS25" s="697"/>
      <c r="DT25" s="697"/>
      <c r="DU25" s="697"/>
      <c r="DV25" s="698"/>
      <c r="DW25" s="681">
        <v>24.8</v>
      </c>
      <c r="DX25" s="699"/>
      <c r="DY25" s="699"/>
      <c r="DZ25" s="699"/>
      <c r="EA25" s="699"/>
      <c r="EB25" s="699"/>
      <c r="EC25" s="714"/>
    </row>
    <row r="26" spans="2:133" ht="11.25" customHeight="1" x14ac:dyDescent="0.15">
      <c r="B26" s="675" t="s">
        <v>289</v>
      </c>
      <c r="C26" s="676"/>
      <c r="D26" s="676"/>
      <c r="E26" s="676"/>
      <c r="F26" s="676"/>
      <c r="G26" s="676"/>
      <c r="H26" s="676"/>
      <c r="I26" s="676"/>
      <c r="J26" s="676"/>
      <c r="K26" s="676"/>
      <c r="L26" s="676"/>
      <c r="M26" s="676"/>
      <c r="N26" s="676"/>
      <c r="O26" s="676"/>
      <c r="P26" s="676"/>
      <c r="Q26" s="677"/>
      <c r="R26" s="678">
        <v>5504103</v>
      </c>
      <c r="S26" s="679"/>
      <c r="T26" s="679"/>
      <c r="U26" s="679"/>
      <c r="V26" s="679"/>
      <c r="W26" s="679"/>
      <c r="X26" s="679"/>
      <c r="Y26" s="680"/>
      <c r="Z26" s="715">
        <v>58.7</v>
      </c>
      <c r="AA26" s="715"/>
      <c r="AB26" s="715"/>
      <c r="AC26" s="715"/>
      <c r="AD26" s="716">
        <v>5221497</v>
      </c>
      <c r="AE26" s="716"/>
      <c r="AF26" s="716"/>
      <c r="AG26" s="716"/>
      <c r="AH26" s="716"/>
      <c r="AI26" s="716"/>
      <c r="AJ26" s="716"/>
      <c r="AK26" s="716"/>
      <c r="AL26" s="681">
        <v>99.6</v>
      </c>
      <c r="AM26" s="682"/>
      <c r="AN26" s="682"/>
      <c r="AO26" s="717"/>
      <c r="AP26" s="773" t="s">
        <v>290</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291</v>
      </c>
      <c r="CE26" s="712"/>
      <c r="CF26" s="712"/>
      <c r="CG26" s="712"/>
      <c r="CH26" s="712"/>
      <c r="CI26" s="712"/>
      <c r="CJ26" s="712"/>
      <c r="CK26" s="712"/>
      <c r="CL26" s="712"/>
      <c r="CM26" s="712"/>
      <c r="CN26" s="712"/>
      <c r="CO26" s="712"/>
      <c r="CP26" s="712"/>
      <c r="CQ26" s="713"/>
      <c r="CR26" s="678">
        <v>1016976</v>
      </c>
      <c r="CS26" s="679"/>
      <c r="CT26" s="679"/>
      <c r="CU26" s="679"/>
      <c r="CV26" s="679"/>
      <c r="CW26" s="679"/>
      <c r="CX26" s="679"/>
      <c r="CY26" s="680"/>
      <c r="CZ26" s="681">
        <v>11.5</v>
      </c>
      <c r="DA26" s="699"/>
      <c r="DB26" s="699"/>
      <c r="DC26" s="700"/>
      <c r="DD26" s="684">
        <v>897443</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292</v>
      </c>
      <c r="C27" s="676"/>
      <c r="D27" s="676"/>
      <c r="E27" s="676"/>
      <c r="F27" s="676"/>
      <c r="G27" s="676"/>
      <c r="H27" s="676"/>
      <c r="I27" s="676"/>
      <c r="J27" s="676"/>
      <c r="K27" s="676"/>
      <c r="L27" s="676"/>
      <c r="M27" s="676"/>
      <c r="N27" s="676"/>
      <c r="O27" s="676"/>
      <c r="P27" s="676"/>
      <c r="Q27" s="677"/>
      <c r="R27" s="678">
        <v>2916</v>
      </c>
      <c r="S27" s="679"/>
      <c r="T27" s="679"/>
      <c r="U27" s="679"/>
      <c r="V27" s="679"/>
      <c r="W27" s="679"/>
      <c r="X27" s="679"/>
      <c r="Y27" s="680"/>
      <c r="Z27" s="715">
        <v>0</v>
      </c>
      <c r="AA27" s="715"/>
      <c r="AB27" s="715"/>
      <c r="AC27" s="715"/>
      <c r="AD27" s="716">
        <v>2916</v>
      </c>
      <c r="AE27" s="716"/>
      <c r="AF27" s="716"/>
      <c r="AG27" s="716"/>
      <c r="AH27" s="716"/>
      <c r="AI27" s="716"/>
      <c r="AJ27" s="716"/>
      <c r="AK27" s="716"/>
      <c r="AL27" s="681">
        <v>0.1</v>
      </c>
      <c r="AM27" s="682"/>
      <c r="AN27" s="682"/>
      <c r="AO27" s="717"/>
      <c r="AP27" s="675" t="s">
        <v>293</v>
      </c>
      <c r="AQ27" s="676"/>
      <c r="AR27" s="676"/>
      <c r="AS27" s="676"/>
      <c r="AT27" s="676"/>
      <c r="AU27" s="676"/>
      <c r="AV27" s="676"/>
      <c r="AW27" s="676"/>
      <c r="AX27" s="676"/>
      <c r="AY27" s="676"/>
      <c r="AZ27" s="676"/>
      <c r="BA27" s="676"/>
      <c r="BB27" s="676"/>
      <c r="BC27" s="676"/>
      <c r="BD27" s="676"/>
      <c r="BE27" s="676"/>
      <c r="BF27" s="677"/>
      <c r="BG27" s="678">
        <v>3136558</v>
      </c>
      <c r="BH27" s="679"/>
      <c r="BI27" s="679"/>
      <c r="BJ27" s="679"/>
      <c r="BK27" s="679"/>
      <c r="BL27" s="679"/>
      <c r="BM27" s="679"/>
      <c r="BN27" s="680"/>
      <c r="BO27" s="715">
        <v>100</v>
      </c>
      <c r="BP27" s="715"/>
      <c r="BQ27" s="715"/>
      <c r="BR27" s="715"/>
      <c r="BS27" s="684">
        <v>55766</v>
      </c>
      <c r="BT27" s="679"/>
      <c r="BU27" s="679"/>
      <c r="BV27" s="679"/>
      <c r="BW27" s="679"/>
      <c r="BX27" s="679"/>
      <c r="BY27" s="679"/>
      <c r="BZ27" s="679"/>
      <c r="CA27" s="679"/>
      <c r="CB27" s="722"/>
      <c r="CD27" s="711" t="s">
        <v>294</v>
      </c>
      <c r="CE27" s="712"/>
      <c r="CF27" s="712"/>
      <c r="CG27" s="712"/>
      <c r="CH27" s="712"/>
      <c r="CI27" s="712"/>
      <c r="CJ27" s="712"/>
      <c r="CK27" s="712"/>
      <c r="CL27" s="712"/>
      <c r="CM27" s="712"/>
      <c r="CN27" s="712"/>
      <c r="CO27" s="712"/>
      <c r="CP27" s="712"/>
      <c r="CQ27" s="713"/>
      <c r="CR27" s="678">
        <v>1597449</v>
      </c>
      <c r="CS27" s="697"/>
      <c r="CT27" s="697"/>
      <c r="CU27" s="697"/>
      <c r="CV27" s="697"/>
      <c r="CW27" s="697"/>
      <c r="CX27" s="697"/>
      <c r="CY27" s="698"/>
      <c r="CZ27" s="681">
        <v>18</v>
      </c>
      <c r="DA27" s="699"/>
      <c r="DB27" s="699"/>
      <c r="DC27" s="700"/>
      <c r="DD27" s="684">
        <v>480201</v>
      </c>
      <c r="DE27" s="697"/>
      <c r="DF27" s="697"/>
      <c r="DG27" s="697"/>
      <c r="DH27" s="697"/>
      <c r="DI27" s="697"/>
      <c r="DJ27" s="697"/>
      <c r="DK27" s="698"/>
      <c r="DL27" s="684">
        <v>480051</v>
      </c>
      <c r="DM27" s="697"/>
      <c r="DN27" s="697"/>
      <c r="DO27" s="697"/>
      <c r="DP27" s="697"/>
      <c r="DQ27" s="697"/>
      <c r="DR27" s="697"/>
      <c r="DS27" s="697"/>
      <c r="DT27" s="697"/>
      <c r="DU27" s="697"/>
      <c r="DV27" s="698"/>
      <c r="DW27" s="681">
        <v>8.6999999999999993</v>
      </c>
      <c r="DX27" s="699"/>
      <c r="DY27" s="699"/>
      <c r="DZ27" s="699"/>
      <c r="EA27" s="699"/>
      <c r="EB27" s="699"/>
      <c r="EC27" s="714"/>
    </row>
    <row r="28" spans="2:133" ht="11.25" customHeight="1" x14ac:dyDescent="0.15">
      <c r="B28" s="675" t="s">
        <v>295</v>
      </c>
      <c r="C28" s="676"/>
      <c r="D28" s="676"/>
      <c r="E28" s="676"/>
      <c r="F28" s="676"/>
      <c r="G28" s="676"/>
      <c r="H28" s="676"/>
      <c r="I28" s="676"/>
      <c r="J28" s="676"/>
      <c r="K28" s="676"/>
      <c r="L28" s="676"/>
      <c r="M28" s="676"/>
      <c r="N28" s="676"/>
      <c r="O28" s="676"/>
      <c r="P28" s="676"/>
      <c r="Q28" s="677"/>
      <c r="R28" s="678">
        <v>156917</v>
      </c>
      <c r="S28" s="679"/>
      <c r="T28" s="679"/>
      <c r="U28" s="679"/>
      <c r="V28" s="679"/>
      <c r="W28" s="679"/>
      <c r="X28" s="679"/>
      <c r="Y28" s="680"/>
      <c r="Z28" s="715">
        <v>1.7</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296</v>
      </c>
      <c r="CE28" s="712"/>
      <c r="CF28" s="712"/>
      <c r="CG28" s="712"/>
      <c r="CH28" s="712"/>
      <c r="CI28" s="712"/>
      <c r="CJ28" s="712"/>
      <c r="CK28" s="712"/>
      <c r="CL28" s="712"/>
      <c r="CM28" s="712"/>
      <c r="CN28" s="712"/>
      <c r="CO28" s="712"/>
      <c r="CP28" s="712"/>
      <c r="CQ28" s="713"/>
      <c r="CR28" s="678">
        <v>965281</v>
      </c>
      <c r="CS28" s="679"/>
      <c r="CT28" s="679"/>
      <c r="CU28" s="679"/>
      <c r="CV28" s="679"/>
      <c r="CW28" s="679"/>
      <c r="CX28" s="679"/>
      <c r="CY28" s="680"/>
      <c r="CZ28" s="681">
        <v>10.9</v>
      </c>
      <c r="DA28" s="699"/>
      <c r="DB28" s="699"/>
      <c r="DC28" s="700"/>
      <c r="DD28" s="684">
        <v>936204</v>
      </c>
      <c r="DE28" s="679"/>
      <c r="DF28" s="679"/>
      <c r="DG28" s="679"/>
      <c r="DH28" s="679"/>
      <c r="DI28" s="679"/>
      <c r="DJ28" s="679"/>
      <c r="DK28" s="680"/>
      <c r="DL28" s="684">
        <v>936204</v>
      </c>
      <c r="DM28" s="679"/>
      <c r="DN28" s="679"/>
      <c r="DO28" s="679"/>
      <c r="DP28" s="679"/>
      <c r="DQ28" s="679"/>
      <c r="DR28" s="679"/>
      <c r="DS28" s="679"/>
      <c r="DT28" s="679"/>
      <c r="DU28" s="679"/>
      <c r="DV28" s="680"/>
      <c r="DW28" s="681">
        <v>16.899999999999999</v>
      </c>
      <c r="DX28" s="699"/>
      <c r="DY28" s="699"/>
      <c r="DZ28" s="699"/>
      <c r="EA28" s="699"/>
      <c r="EB28" s="699"/>
      <c r="EC28" s="714"/>
    </row>
    <row r="29" spans="2:133" ht="11.25" customHeight="1" x14ac:dyDescent="0.15">
      <c r="B29" s="675" t="s">
        <v>297</v>
      </c>
      <c r="C29" s="676"/>
      <c r="D29" s="676"/>
      <c r="E29" s="676"/>
      <c r="F29" s="676"/>
      <c r="G29" s="676"/>
      <c r="H29" s="676"/>
      <c r="I29" s="676"/>
      <c r="J29" s="676"/>
      <c r="K29" s="676"/>
      <c r="L29" s="676"/>
      <c r="M29" s="676"/>
      <c r="N29" s="676"/>
      <c r="O29" s="676"/>
      <c r="P29" s="676"/>
      <c r="Q29" s="677"/>
      <c r="R29" s="678">
        <v>83093</v>
      </c>
      <c r="S29" s="679"/>
      <c r="T29" s="679"/>
      <c r="U29" s="679"/>
      <c r="V29" s="679"/>
      <c r="W29" s="679"/>
      <c r="X29" s="679"/>
      <c r="Y29" s="680"/>
      <c r="Z29" s="715">
        <v>0.9</v>
      </c>
      <c r="AA29" s="715"/>
      <c r="AB29" s="715"/>
      <c r="AC29" s="715"/>
      <c r="AD29" s="716" t="s">
        <v>128</v>
      </c>
      <c r="AE29" s="716"/>
      <c r="AF29" s="716"/>
      <c r="AG29" s="716"/>
      <c r="AH29" s="716"/>
      <c r="AI29" s="716"/>
      <c r="AJ29" s="716"/>
      <c r="AK29" s="716"/>
      <c r="AL29" s="681" t="s">
        <v>128</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298</v>
      </c>
      <c r="CE29" s="768"/>
      <c r="CF29" s="711" t="s">
        <v>299</v>
      </c>
      <c r="CG29" s="712"/>
      <c r="CH29" s="712"/>
      <c r="CI29" s="712"/>
      <c r="CJ29" s="712"/>
      <c r="CK29" s="712"/>
      <c r="CL29" s="712"/>
      <c r="CM29" s="712"/>
      <c r="CN29" s="712"/>
      <c r="CO29" s="712"/>
      <c r="CP29" s="712"/>
      <c r="CQ29" s="713"/>
      <c r="CR29" s="678">
        <v>965132</v>
      </c>
      <c r="CS29" s="697"/>
      <c r="CT29" s="697"/>
      <c r="CU29" s="697"/>
      <c r="CV29" s="697"/>
      <c r="CW29" s="697"/>
      <c r="CX29" s="697"/>
      <c r="CY29" s="698"/>
      <c r="CZ29" s="681">
        <v>10.9</v>
      </c>
      <c r="DA29" s="699"/>
      <c r="DB29" s="699"/>
      <c r="DC29" s="700"/>
      <c r="DD29" s="684">
        <v>936055</v>
      </c>
      <c r="DE29" s="697"/>
      <c r="DF29" s="697"/>
      <c r="DG29" s="697"/>
      <c r="DH29" s="697"/>
      <c r="DI29" s="697"/>
      <c r="DJ29" s="697"/>
      <c r="DK29" s="698"/>
      <c r="DL29" s="684">
        <v>936055</v>
      </c>
      <c r="DM29" s="697"/>
      <c r="DN29" s="697"/>
      <c r="DO29" s="697"/>
      <c r="DP29" s="697"/>
      <c r="DQ29" s="697"/>
      <c r="DR29" s="697"/>
      <c r="DS29" s="697"/>
      <c r="DT29" s="697"/>
      <c r="DU29" s="697"/>
      <c r="DV29" s="698"/>
      <c r="DW29" s="681">
        <v>16.899999999999999</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72363</v>
      </c>
      <c r="S30" s="679"/>
      <c r="T30" s="679"/>
      <c r="U30" s="679"/>
      <c r="V30" s="679"/>
      <c r="W30" s="679"/>
      <c r="X30" s="679"/>
      <c r="Y30" s="680"/>
      <c r="Z30" s="715">
        <v>0.8</v>
      </c>
      <c r="AA30" s="715"/>
      <c r="AB30" s="715"/>
      <c r="AC30" s="715"/>
      <c r="AD30" s="716">
        <v>698</v>
      </c>
      <c r="AE30" s="716"/>
      <c r="AF30" s="716"/>
      <c r="AG30" s="716"/>
      <c r="AH30" s="716"/>
      <c r="AI30" s="716"/>
      <c r="AJ30" s="716"/>
      <c r="AK30" s="716"/>
      <c r="AL30" s="681">
        <v>0</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301</v>
      </c>
      <c r="BH30" s="764"/>
      <c r="BI30" s="764"/>
      <c r="BJ30" s="764"/>
      <c r="BK30" s="764"/>
      <c r="BL30" s="764"/>
      <c r="BM30" s="764"/>
      <c r="BN30" s="764"/>
      <c r="BO30" s="764"/>
      <c r="BP30" s="764"/>
      <c r="BQ30" s="765"/>
      <c r="BR30" s="739" t="s">
        <v>302</v>
      </c>
      <c r="BS30" s="764"/>
      <c r="BT30" s="764"/>
      <c r="BU30" s="764"/>
      <c r="BV30" s="764"/>
      <c r="BW30" s="764"/>
      <c r="BX30" s="764"/>
      <c r="BY30" s="764"/>
      <c r="BZ30" s="764"/>
      <c r="CA30" s="764"/>
      <c r="CB30" s="765"/>
      <c r="CD30" s="769"/>
      <c r="CE30" s="770"/>
      <c r="CF30" s="711" t="s">
        <v>303</v>
      </c>
      <c r="CG30" s="712"/>
      <c r="CH30" s="712"/>
      <c r="CI30" s="712"/>
      <c r="CJ30" s="712"/>
      <c r="CK30" s="712"/>
      <c r="CL30" s="712"/>
      <c r="CM30" s="712"/>
      <c r="CN30" s="712"/>
      <c r="CO30" s="712"/>
      <c r="CP30" s="712"/>
      <c r="CQ30" s="713"/>
      <c r="CR30" s="678">
        <v>911545</v>
      </c>
      <c r="CS30" s="679"/>
      <c r="CT30" s="679"/>
      <c r="CU30" s="679"/>
      <c r="CV30" s="679"/>
      <c r="CW30" s="679"/>
      <c r="CX30" s="679"/>
      <c r="CY30" s="680"/>
      <c r="CZ30" s="681">
        <v>10.3</v>
      </c>
      <c r="DA30" s="699"/>
      <c r="DB30" s="699"/>
      <c r="DC30" s="700"/>
      <c r="DD30" s="684">
        <v>882468</v>
      </c>
      <c r="DE30" s="679"/>
      <c r="DF30" s="679"/>
      <c r="DG30" s="679"/>
      <c r="DH30" s="679"/>
      <c r="DI30" s="679"/>
      <c r="DJ30" s="679"/>
      <c r="DK30" s="680"/>
      <c r="DL30" s="684">
        <v>882468</v>
      </c>
      <c r="DM30" s="679"/>
      <c r="DN30" s="679"/>
      <c r="DO30" s="679"/>
      <c r="DP30" s="679"/>
      <c r="DQ30" s="679"/>
      <c r="DR30" s="679"/>
      <c r="DS30" s="679"/>
      <c r="DT30" s="679"/>
      <c r="DU30" s="679"/>
      <c r="DV30" s="680"/>
      <c r="DW30" s="681">
        <v>15.9</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988840</v>
      </c>
      <c r="S31" s="679"/>
      <c r="T31" s="679"/>
      <c r="U31" s="679"/>
      <c r="V31" s="679"/>
      <c r="W31" s="679"/>
      <c r="X31" s="679"/>
      <c r="Y31" s="680"/>
      <c r="Z31" s="715">
        <v>10.5</v>
      </c>
      <c r="AA31" s="715"/>
      <c r="AB31" s="715"/>
      <c r="AC31" s="715"/>
      <c r="AD31" s="716" t="s">
        <v>128</v>
      </c>
      <c r="AE31" s="716"/>
      <c r="AF31" s="716"/>
      <c r="AG31" s="716"/>
      <c r="AH31" s="716"/>
      <c r="AI31" s="716"/>
      <c r="AJ31" s="716"/>
      <c r="AK31" s="716"/>
      <c r="AL31" s="681" t="s">
        <v>128</v>
      </c>
      <c r="AM31" s="682"/>
      <c r="AN31" s="682"/>
      <c r="AO31" s="717"/>
      <c r="AP31" s="752" t="s">
        <v>305</v>
      </c>
      <c r="AQ31" s="753"/>
      <c r="AR31" s="753"/>
      <c r="AS31" s="753"/>
      <c r="AT31" s="758" t="s">
        <v>306</v>
      </c>
      <c r="AU31" s="231"/>
      <c r="AV31" s="231"/>
      <c r="AW31" s="231"/>
      <c r="AX31" s="744" t="s">
        <v>184</v>
      </c>
      <c r="AY31" s="745"/>
      <c r="AZ31" s="745"/>
      <c r="BA31" s="745"/>
      <c r="BB31" s="745"/>
      <c r="BC31" s="745"/>
      <c r="BD31" s="745"/>
      <c r="BE31" s="745"/>
      <c r="BF31" s="746"/>
      <c r="BG31" s="747">
        <v>99.2</v>
      </c>
      <c r="BH31" s="748"/>
      <c r="BI31" s="748"/>
      <c r="BJ31" s="748"/>
      <c r="BK31" s="748"/>
      <c r="BL31" s="748"/>
      <c r="BM31" s="749">
        <v>97.3</v>
      </c>
      <c r="BN31" s="748"/>
      <c r="BO31" s="748"/>
      <c r="BP31" s="748"/>
      <c r="BQ31" s="750"/>
      <c r="BR31" s="747">
        <v>99.1</v>
      </c>
      <c r="BS31" s="748"/>
      <c r="BT31" s="748"/>
      <c r="BU31" s="748"/>
      <c r="BV31" s="748"/>
      <c r="BW31" s="748"/>
      <c r="BX31" s="749">
        <v>96.9</v>
      </c>
      <c r="BY31" s="748"/>
      <c r="BZ31" s="748"/>
      <c r="CA31" s="748"/>
      <c r="CB31" s="750"/>
      <c r="CD31" s="769"/>
      <c r="CE31" s="770"/>
      <c r="CF31" s="711" t="s">
        <v>307</v>
      </c>
      <c r="CG31" s="712"/>
      <c r="CH31" s="712"/>
      <c r="CI31" s="712"/>
      <c r="CJ31" s="712"/>
      <c r="CK31" s="712"/>
      <c r="CL31" s="712"/>
      <c r="CM31" s="712"/>
      <c r="CN31" s="712"/>
      <c r="CO31" s="712"/>
      <c r="CP31" s="712"/>
      <c r="CQ31" s="713"/>
      <c r="CR31" s="678">
        <v>53587</v>
      </c>
      <c r="CS31" s="697"/>
      <c r="CT31" s="697"/>
      <c r="CU31" s="697"/>
      <c r="CV31" s="697"/>
      <c r="CW31" s="697"/>
      <c r="CX31" s="697"/>
      <c r="CY31" s="698"/>
      <c r="CZ31" s="681">
        <v>0.6</v>
      </c>
      <c r="DA31" s="699"/>
      <c r="DB31" s="699"/>
      <c r="DC31" s="700"/>
      <c r="DD31" s="684">
        <v>53587</v>
      </c>
      <c r="DE31" s="697"/>
      <c r="DF31" s="697"/>
      <c r="DG31" s="697"/>
      <c r="DH31" s="697"/>
      <c r="DI31" s="697"/>
      <c r="DJ31" s="697"/>
      <c r="DK31" s="698"/>
      <c r="DL31" s="684">
        <v>53587</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1" t="s">
        <v>308</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128</v>
      </c>
      <c r="AA32" s="715"/>
      <c r="AB32" s="715"/>
      <c r="AC32" s="715"/>
      <c r="AD32" s="716" t="s">
        <v>128</v>
      </c>
      <c r="AE32" s="716"/>
      <c r="AF32" s="716"/>
      <c r="AG32" s="716"/>
      <c r="AH32" s="716"/>
      <c r="AI32" s="716"/>
      <c r="AJ32" s="716"/>
      <c r="AK32" s="716"/>
      <c r="AL32" s="681" t="s">
        <v>128</v>
      </c>
      <c r="AM32" s="682"/>
      <c r="AN32" s="682"/>
      <c r="AO32" s="717"/>
      <c r="AP32" s="754"/>
      <c r="AQ32" s="755"/>
      <c r="AR32" s="755"/>
      <c r="AS32" s="755"/>
      <c r="AT32" s="759"/>
      <c r="AU32" s="230" t="s">
        <v>309</v>
      </c>
      <c r="AV32" s="230"/>
      <c r="AW32" s="230"/>
      <c r="AX32" s="675" t="s">
        <v>310</v>
      </c>
      <c r="AY32" s="676"/>
      <c r="AZ32" s="676"/>
      <c r="BA32" s="676"/>
      <c r="BB32" s="676"/>
      <c r="BC32" s="676"/>
      <c r="BD32" s="676"/>
      <c r="BE32" s="676"/>
      <c r="BF32" s="677"/>
      <c r="BG32" s="751">
        <v>99.1</v>
      </c>
      <c r="BH32" s="697"/>
      <c r="BI32" s="697"/>
      <c r="BJ32" s="697"/>
      <c r="BK32" s="697"/>
      <c r="BL32" s="697"/>
      <c r="BM32" s="682">
        <v>96.3</v>
      </c>
      <c r="BN32" s="743"/>
      <c r="BO32" s="743"/>
      <c r="BP32" s="743"/>
      <c r="BQ32" s="721"/>
      <c r="BR32" s="751">
        <v>98.8</v>
      </c>
      <c r="BS32" s="697"/>
      <c r="BT32" s="697"/>
      <c r="BU32" s="697"/>
      <c r="BV32" s="697"/>
      <c r="BW32" s="697"/>
      <c r="BX32" s="682">
        <v>95.5</v>
      </c>
      <c r="BY32" s="743"/>
      <c r="BZ32" s="743"/>
      <c r="CA32" s="743"/>
      <c r="CB32" s="721"/>
      <c r="CD32" s="771"/>
      <c r="CE32" s="772"/>
      <c r="CF32" s="711" t="s">
        <v>311</v>
      </c>
      <c r="CG32" s="712"/>
      <c r="CH32" s="712"/>
      <c r="CI32" s="712"/>
      <c r="CJ32" s="712"/>
      <c r="CK32" s="712"/>
      <c r="CL32" s="712"/>
      <c r="CM32" s="712"/>
      <c r="CN32" s="712"/>
      <c r="CO32" s="712"/>
      <c r="CP32" s="712"/>
      <c r="CQ32" s="713"/>
      <c r="CR32" s="678">
        <v>149</v>
      </c>
      <c r="CS32" s="679"/>
      <c r="CT32" s="679"/>
      <c r="CU32" s="679"/>
      <c r="CV32" s="679"/>
      <c r="CW32" s="679"/>
      <c r="CX32" s="679"/>
      <c r="CY32" s="680"/>
      <c r="CZ32" s="681">
        <v>0</v>
      </c>
      <c r="DA32" s="699"/>
      <c r="DB32" s="699"/>
      <c r="DC32" s="700"/>
      <c r="DD32" s="684">
        <v>149</v>
      </c>
      <c r="DE32" s="679"/>
      <c r="DF32" s="679"/>
      <c r="DG32" s="679"/>
      <c r="DH32" s="679"/>
      <c r="DI32" s="679"/>
      <c r="DJ32" s="679"/>
      <c r="DK32" s="680"/>
      <c r="DL32" s="684">
        <v>149</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643737</v>
      </c>
      <c r="S33" s="679"/>
      <c r="T33" s="679"/>
      <c r="U33" s="679"/>
      <c r="V33" s="679"/>
      <c r="W33" s="679"/>
      <c r="X33" s="679"/>
      <c r="Y33" s="680"/>
      <c r="Z33" s="715">
        <v>6.9</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313</v>
      </c>
      <c r="AY33" s="660"/>
      <c r="AZ33" s="660"/>
      <c r="BA33" s="660"/>
      <c r="BB33" s="660"/>
      <c r="BC33" s="660"/>
      <c r="BD33" s="660"/>
      <c r="BE33" s="660"/>
      <c r="BF33" s="661"/>
      <c r="BG33" s="742">
        <v>99.3</v>
      </c>
      <c r="BH33" s="663"/>
      <c r="BI33" s="663"/>
      <c r="BJ33" s="663"/>
      <c r="BK33" s="663"/>
      <c r="BL33" s="663"/>
      <c r="BM33" s="706">
        <v>98.2</v>
      </c>
      <c r="BN33" s="663"/>
      <c r="BO33" s="663"/>
      <c r="BP33" s="663"/>
      <c r="BQ33" s="727"/>
      <c r="BR33" s="742">
        <v>99.5</v>
      </c>
      <c r="BS33" s="663"/>
      <c r="BT33" s="663"/>
      <c r="BU33" s="663"/>
      <c r="BV33" s="663"/>
      <c r="BW33" s="663"/>
      <c r="BX33" s="706">
        <v>98.1</v>
      </c>
      <c r="BY33" s="663"/>
      <c r="BZ33" s="663"/>
      <c r="CA33" s="663"/>
      <c r="CB33" s="727"/>
      <c r="CD33" s="711" t="s">
        <v>314</v>
      </c>
      <c r="CE33" s="712"/>
      <c r="CF33" s="712"/>
      <c r="CG33" s="712"/>
      <c r="CH33" s="712"/>
      <c r="CI33" s="712"/>
      <c r="CJ33" s="712"/>
      <c r="CK33" s="712"/>
      <c r="CL33" s="712"/>
      <c r="CM33" s="712"/>
      <c r="CN33" s="712"/>
      <c r="CO33" s="712"/>
      <c r="CP33" s="712"/>
      <c r="CQ33" s="713"/>
      <c r="CR33" s="678">
        <v>3781973</v>
      </c>
      <c r="CS33" s="697"/>
      <c r="CT33" s="697"/>
      <c r="CU33" s="697"/>
      <c r="CV33" s="697"/>
      <c r="CW33" s="697"/>
      <c r="CX33" s="697"/>
      <c r="CY33" s="698"/>
      <c r="CZ33" s="681">
        <v>42.7</v>
      </c>
      <c r="DA33" s="699"/>
      <c r="DB33" s="699"/>
      <c r="DC33" s="700"/>
      <c r="DD33" s="684">
        <v>2922633</v>
      </c>
      <c r="DE33" s="697"/>
      <c r="DF33" s="697"/>
      <c r="DG33" s="697"/>
      <c r="DH33" s="697"/>
      <c r="DI33" s="697"/>
      <c r="DJ33" s="697"/>
      <c r="DK33" s="698"/>
      <c r="DL33" s="684">
        <v>2279564</v>
      </c>
      <c r="DM33" s="697"/>
      <c r="DN33" s="697"/>
      <c r="DO33" s="697"/>
      <c r="DP33" s="697"/>
      <c r="DQ33" s="697"/>
      <c r="DR33" s="697"/>
      <c r="DS33" s="697"/>
      <c r="DT33" s="697"/>
      <c r="DU33" s="697"/>
      <c r="DV33" s="698"/>
      <c r="DW33" s="681">
        <v>41.1</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14931</v>
      </c>
      <c r="S34" s="679"/>
      <c r="T34" s="679"/>
      <c r="U34" s="679"/>
      <c r="V34" s="679"/>
      <c r="W34" s="679"/>
      <c r="X34" s="679"/>
      <c r="Y34" s="680"/>
      <c r="Z34" s="715">
        <v>0.2</v>
      </c>
      <c r="AA34" s="715"/>
      <c r="AB34" s="715"/>
      <c r="AC34" s="715"/>
      <c r="AD34" s="716">
        <v>10742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1425022</v>
      </c>
      <c r="CS34" s="679"/>
      <c r="CT34" s="679"/>
      <c r="CU34" s="679"/>
      <c r="CV34" s="679"/>
      <c r="CW34" s="679"/>
      <c r="CX34" s="679"/>
      <c r="CY34" s="680"/>
      <c r="CZ34" s="681">
        <v>16.100000000000001</v>
      </c>
      <c r="DA34" s="699"/>
      <c r="DB34" s="699"/>
      <c r="DC34" s="700"/>
      <c r="DD34" s="684">
        <v>1073822</v>
      </c>
      <c r="DE34" s="679"/>
      <c r="DF34" s="679"/>
      <c r="DG34" s="679"/>
      <c r="DH34" s="679"/>
      <c r="DI34" s="679"/>
      <c r="DJ34" s="679"/>
      <c r="DK34" s="680"/>
      <c r="DL34" s="684">
        <v>873257</v>
      </c>
      <c r="DM34" s="679"/>
      <c r="DN34" s="679"/>
      <c r="DO34" s="679"/>
      <c r="DP34" s="679"/>
      <c r="DQ34" s="679"/>
      <c r="DR34" s="679"/>
      <c r="DS34" s="679"/>
      <c r="DT34" s="679"/>
      <c r="DU34" s="679"/>
      <c r="DV34" s="680"/>
      <c r="DW34" s="681">
        <v>15.8</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227146</v>
      </c>
      <c r="S35" s="679"/>
      <c r="T35" s="679"/>
      <c r="U35" s="679"/>
      <c r="V35" s="679"/>
      <c r="W35" s="679"/>
      <c r="X35" s="679"/>
      <c r="Y35" s="680"/>
      <c r="Z35" s="715">
        <v>2.4</v>
      </c>
      <c r="AA35" s="715"/>
      <c r="AB35" s="715"/>
      <c r="AC35" s="715"/>
      <c r="AD35" s="716" t="s">
        <v>128</v>
      </c>
      <c r="AE35" s="716"/>
      <c r="AF35" s="716"/>
      <c r="AG35" s="716"/>
      <c r="AH35" s="716"/>
      <c r="AI35" s="716"/>
      <c r="AJ35" s="716"/>
      <c r="AK35" s="716"/>
      <c r="AL35" s="681" t="s">
        <v>128</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75529</v>
      </c>
      <c r="CS35" s="697"/>
      <c r="CT35" s="697"/>
      <c r="CU35" s="697"/>
      <c r="CV35" s="697"/>
      <c r="CW35" s="697"/>
      <c r="CX35" s="697"/>
      <c r="CY35" s="698"/>
      <c r="CZ35" s="681">
        <v>0.9</v>
      </c>
      <c r="DA35" s="699"/>
      <c r="DB35" s="699"/>
      <c r="DC35" s="700"/>
      <c r="DD35" s="684">
        <v>24892</v>
      </c>
      <c r="DE35" s="697"/>
      <c r="DF35" s="697"/>
      <c r="DG35" s="697"/>
      <c r="DH35" s="697"/>
      <c r="DI35" s="697"/>
      <c r="DJ35" s="697"/>
      <c r="DK35" s="698"/>
      <c r="DL35" s="684">
        <v>24892</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578275</v>
      </c>
      <c r="S36" s="679"/>
      <c r="T36" s="679"/>
      <c r="U36" s="679"/>
      <c r="V36" s="679"/>
      <c r="W36" s="679"/>
      <c r="X36" s="679"/>
      <c r="Y36" s="680"/>
      <c r="Z36" s="715">
        <v>6.2</v>
      </c>
      <c r="AA36" s="715"/>
      <c r="AB36" s="715"/>
      <c r="AC36" s="715"/>
      <c r="AD36" s="716" t="s">
        <v>128</v>
      </c>
      <c r="AE36" s="716"/>
      <c r="AF36" s="716"/>
      <c r="AG36" s="716"/>
      <c r="AH36" s="716"/>
      <c r="AI36" s="716"/>
      <c r="AJ36" s="716"/>
      <c r="AK36" s="716"/>
      <c r="AL36" s="681" t="s">
        <v>128</v>
      </c>
      <c r="AM36" s="682"/>
      <c r="AN36" s="682"/>
      <c r="AO36" s="717"/>
      <c r="AP36" s="235"/>
      <c r="AQ36" s="730" t="s">
        <v>322</v>
      </c>
      <c r="AR36" s="731"/>
      <c r="AS36" s="731"/>
      <c r="AT36" s="731"/>
      <c r="AU36" s="731"/>
      <c r="AV36" s="731"/>
      <c r="AW36" s="731"/>
      <c r="AX36" s="731"/>
      <c r="AY36" s="732"/>
      <c r="AZ36" s="733">
        <v>1455737</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195517</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803943</v>
      </c>
      <c r="CS36" s="679"/>
      <c r="CT36" s="679"/>
      <c r="CU36" s="679"/>
      <c r="CV36" s="679"/>
      <c r="CW36" s="679"/>
      <c r="CX36" s="679"/>
      <c r="CY36" s="680"/>
      <c r="CZ36" s="681">
        <v>9.1</v>
      </c>
      <c r="DA36" s="699"/>
      <c r="DB36" s="699"/>
      <c r="DC36" s="700"/>
      <c r="DD36" s="684">
        <v>594223</v>
      </c>
      <c r="DE36" s="679"/>
      <c r="DF36" s="679"/>
      <c r="DG36" s="679"/>
      <c r="DH36" s="679"/>
      <c r="DI36" s="679"/>
      <c r="DJ36" s="679"/>
      <c r="DK36" s="680"/>
      <c r="DL36" s="684">
        <v>539318</v>
      </c>
      <c r="DM36" s="679"/>
      <c r="DN36" s="679"/>
      <c r="DO36" s="679"/>
      <c r="DP36" s="679"/>
      <c r="DQ36" s="679"/>
      <c r="DR36" s="679"/>
      <c r="DS36" s="679"/>
      <c r="DT36" s="679"/>
      <c r="DU36" s="679"/>
      <c r="DV36" s="680"/>
      <c r="DW36" s="681">
        <v>9.6999999999999993</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191744</v>
      </c>
      <c r="S37" s="679"/>
      <c r="T37" s="679"/>
      <c r="U37" s="679"/>
      <c r="V37" s="679"/>
      <c r="W37" s="679"/>
      <c r="X37" s="679"/>
      <c r="Y37" s="680"/>
      <c r="Z37" s="715">
        <v>2</v>
      </c>
      <c r="AA37" s="715"/>
      <c r="AB37" s="715"/>
      <c r="AC37" s="715"/>
      <c r="AD37" s="716" t="s">
        <v>128</v>
      </c>
      <c r="AE37" s="716"/>
      <c r="AF37" s="716"/>
      <c r="AG37" s="716"/>
      <c r="AH37" s="716"/>
      <c r="AI37" s="716"/>
      <c r="AJ37" s="716"/>
      <c r="AK37" s="716"/>
      <c r="AL37" s="681" t="s">
        <v>128</v>
      </c>
      <c r="AM37" s="682"/>
      <c r="AN37" s="682"/>
      <c r="AO37" s="717"/>
      <c r="AQ37" s="718" t="s">
        <v>326</v>
      </c>
      <c r="AR37" s="719"/>
      <c r="AS37" s="719"/>
      <c r="AT37" s="719"/>
      <c r="AU37" s="719"/>
      <c r="AV37" s="719"/>
      <c r="AW37" s="719"/>
      <c r="AX37" s="719"/>
      <c r="AY37" s="720"/>
      <c r="AZ37" s="678">
        <v>472432</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195517</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296044</v>
      </c>
      <c r="CS37" s="697"/>
      <c r="CT37" s="697"/>
      <c r="CU37" s="697"/>
      <c r="CV37" s="697"/>
      <c r="CW37" s="697"/>
      <c r="CX37" s="697"/>
      <c r="CY37" s="698"/>
      <c r="CZ37" s="681">
        <v>3.3</v>
      </c>
      <c r="DA37" s="699"/>
      <c r="DB37" s="699"/>
      <c r="DC37" s="700"/>
      <c r="DD37" s="684">
        <v>239321</v>
      </c>
      <c r="DE37" s="697"/>
      <c r="DF37" s="697"/>
      <c r="DG37" s="697"/>
      <c r="DH37" s="697"/>
      <c r="DI37" s="697"/>
      <c r="DJ37" s="697"/>
      <c r="DK37" s="698"/>
      <c r="DL37" s="684">
        <v>239321</v>
      </c>
      <c r="DM37" s="697"/>
      <c r="DN37" s="697"/>
      <c r="DO37" s="697"/>
      <c r="DP37" s="697"/>
      <c r="DQ37" s="697"/>
      <c r="DR37" s="697"/>
      <c r="DS37" s="697"/>
      <c r="DT37" s="697"/>
      <c r="DU37" s="697"/>
      <c r="DV37" s="698"/>
      <c r="DW37" s="681">
        <v>4.3</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177865</v>
      </c>
      <c r="S38" s="679"/>
      <c r="T38" s="679"/>
      <c r="U38" s="679"/>
      <c r="V38" s="679"/>
      <c r="W38" s="679"/>
      <c r="X38" s="679"/>
      <c r="Y38" s="680"/>
      <c r="Z38" s="715">
        <v>1.9</v>
      </c>
      <c r="AA38" s="715"/>
      <c r="AB38" s="715"/>
      <c r="AC38" s="715"/>
      <c r="AD38" s="716">
        <v>5565</v>
      </c>
      <c r="AE38" s="716"/>
      <c r="AF38" s="716"/>
      <c r="AG38" s="716"/>
      <c r="AH38" s="716"/>
      <c r="AI38" s="716"/>
      <c r="AJ38" s="716"/>
      <c r="AK38" s="716"/>
      <c r="AL38" s="681">
        <v>0.1</v>
      </c>
      <c r="AM38" s="682"/>
      <c r="AN38" s="682"/>
      <c r="AO38" s="717"/>
      <c r="AQ38" s="718" t="s">
        <v>330</v>
      </c>
      <c r="AR38" s="719"/>
      <c r="AS38" s="719"/>
      <c r="AT38" s="719"/>
      <c r="AU38" s="719"/>
      <c r="AV38" s="719"/>
      <c r="AW38" s="719"/>
      <c r="AX38" s="719"/>
      <c r="AY38" s="720"/>
      <c r="AZ38" s="678">
        <v>49626</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3181</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1406111</v>
      </c>
      <c r="CS38" s="679"/>
      <c r="CT38" s="679"/>
      <c r="CU38" s="679"/>
      <c r="CV38" s="679"/>
      <c r="CW38" s="679"/>
      <c r="CX38" s="679"/>
      <c r="CY38" s="680"/>
      <c r="CZ38" s="681">
        <v>15.9</v>
      </c>
      <c r="DA38" s="699"/>
      <c r="DB38" s="699"/>
      <c r="DC38" s="700"/>
      <c r="DD38" s="684">
        <v>1209696</v>
      </c>
      <c r="DE38" s="679"/>
      <c r="DF38" s="679"/>
      <c r="DG38" s="679"/>
      <c r="DH38" s="679"/>
      <c r="DI38" s="679"/>
      <c r="DJ38" s="679"/>
      <c r="DK38" s="680"/>
      <c r="DL38" s="684">
        <v>842097</v>
      </c>
      <c r="DM38" s="679"/>
      <c r="DN38" s="679"/>
      <c r="DO38" s="679"/>
      <c r="DP38" s="679"/>
      <c r="DQ38" s="679"/>
      <c r="DR38" s="679"/>
      <c r="DS38" s="679"/>
      <c r="DT38" s="679"/>
      <c r="DU38" s="679"/>
      <c r="DV38" s="680"/>
      <c r="DW38" s="681">
        <v>15.2</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736058</v>
      </c>
      <c r="S39" s="679"/>
      <c r="T39" s="679"/>
      <c r="U39" s="679"/>
      <c r="V39" s="679"/>
      <c r="W39" s="679"/>
      <c r="X39" s="679"/>
      <c r="Y39" s="680"/>
      <c r="Z39" s="715">
        <v>7.8</v>
      </c>
      <c r="AA39" s="715"/>
      <c r="AB39" s="715"/>
      <c r="AC39" s="715"/>
      <c r="AD39" s="716" t="s">
        <v>128</v>
      </c>
      <c r="AE39" s="716"/>
      <c r="AF39" s="716"/>
      <c r="AG39" s="716"/>
      <c r="AH39" s="716"/>
      <c r="AI39" s="716"/>
      <c r="AJ39" s="716"/>
      <c r="AK39" s="716"/>
      <c r="AL39" s="681" t="s">
        <v>128</v>
      </c>
      <c r="AM39" s="682"/>
      <c r="AN39" s="682"/>
      <c r="AO39" s="717"/>
      <c r="AQ39" s="718" t="s">
        <v>334</v>
      </c>
      <c r="AR39" s="719"/>
      <c r="AS39" s="719"/>
      <c r="AT39" s="719"/>
      <c r="AU39" s="719"/>
      <c r="AV39" s="719"/>
      <c r="AW39" s="719"/>
      <c r="AX39" s="719"/>
      <c r="AY39" s="720"/>
      <c r="AZ39" s="678" t="s">
        <v>128</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4842</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20072</v>
      </c>
      <c r="CS39" s="697"/>
      <c r="CT39" s="697"/>
      <c r="CU39" s="697"/>
      <c r="CV39" s="697"/>
      <c r="CW39" s="697"/>
      <c r="CX39" s="697"/>
      <c r="CY39" s="698"/>
      <c r="CZ39" s="681">
        <v>0.2</v>
      </c>
      <c r="DA39" s="699"/>
      <c r="DB39" s="699"/>
      <c r="DC39" s="700"/>
      <c r="DD39" s="684">
        <v>20000</v>
      </c>
      <c r="DE39" s="697"/>
      <c r="DF39" s="697"/>
      <c r="DG39" s="697"/>
      <c r="DH39" s="697"/>
      <c r="DI39" s="697"/>
      <c r="DJ39" s="697"/>
      <c r="DK39" s="698"/>
      <c r="DL39" s="684" t="s">
        <v>128</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128</v>
      </c>
      <c r="AM40" s="682"/>
      <c r="AN40" s="682"/>
      <c r="AO40" s="717"/>
      <c r="AQ40" s="718" t="s">
        <v>338</v>
      </c>
      <c r="AR40" s="719"/>
      <c r="AS40" s="719"/>
      <c r="AT40" s="719"/>
      <c r="AU40" s="719"/>
      <c r="AV40" s="719"/>
      <c r="AW40" s="719"/>
      <c r="AX40" s="719"/>
      <c r="AY40" s="720"/>
      <c r="AZ40" s="678" t="s">
        <v>128</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91</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51296</v>
      </c>
      <c r="CS40" s="679"/>
      <c r="CT40" s="679"/>
      <c r="CU40" s="679"/>
      <c r="CV40" s="679"/>
      <c r="CW40" s="679"/>
      <c r="CX40" s="679"/>
      <c r="CY40" s="680"/>
      <c r="CZ40" s="681">
        <v>0.6</v>
      </c>
      <c r="DA40" s="699"/>
      <c r="DB40" s="699"/>
      <c r="DC40" s="700"/>
      <c r="DD40" s="684" t="s">
        <v>128</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299458</v>
      </c>
      <c r="S41" s="679"/>
      <c r="T41" s="679"/>
      <c r="U41" s="679"/>
      <c r="V41" s="679"/>
      <c r="W41" s="679"/>
      <c r="X41" s="679"/>
      <c r="Y41" s="680"/>
      <c r="Z41" s="715">
        <v>3.2</v>
      </c>
      <c r="AA41" s="715"/>
      <c r="AB41" s="715"/>
      <c r="AC41" s="715"/>
      <c r="AD41" s="716" t="s">
        <v>128</v>
      </c>
      <c r="AE41" s="716"/>
      <c r="AF41" s="716"/>
      <c r="AG41" s="716"/>
      <c r="AH41" s="716"/>
      <c r="AI41" s="716"/>
      <c r="AJ41" s="716"/>
      <c r="AK41" s="716"/>
      <c r="AL41" s="681" t="s">
        <v>128</v>
      </c>
      <c r="AM41" s="682"/>
      <c r="AN41" s="682"/>
      <c r="AO41" s="717"/>
      <c r="AQ41" s="718" t="s">
        <v>343</v>
      </c>
      <c r="AR41" s="719"/>
      <c r="AS41" s="719"/>
      <c r="AT41" s="719"/>
      <c r="AU41" s="719"/>
      <c r="AV41" s="719"/>
      <c r="AW41" s="719"/>
      <c r="AX41" s="719"/>
      <c r="AY41" s="720"/>
      <c r="AZ41" s="678">
        <v>225003</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128</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9377988</v>
      </c>
      <c r="S42" s="701"/>
      <c r="T42" s="701"/>
      <c r="U42" s="701"/>
      <c r="V42" s="701"/>
      <c r="W42" s="701"/>
      <c r="X42" s="701"/>
      <c r="Y42" s="703"/>
      <c r="Z42" s="704">
        <v>100</v>
      </c>
      <c r="AA42" s="704"/>
      <c r="AB42" s="704"/>
      <c r="AC42" s="704"/>
      <c r="AD42" s="705">
        <v>5241418</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708676</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398</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992454</v>
      </c>
      <c r="CS42" s="679"/>
      <c r="CT42" s="679"/>
      <c r="CU42" s="679"/>
      <c r="CV42" s="679"/>
      <c r="CW42" s="679"/>
      <c r="CX42" s="679"/>
      <c r="CY42" s="680"/>
      <c r="CZ42" s="681">
        <v>11.2</v>
      </c>
      <c r="DA42" s="682"/>
      <c r="DB42" s="682"/>
      <c r="DC42" s="683"/>
      <c r="DD42" s="684">
        <v>295116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t="s">
        <v>351</v>
      </c>
      <c r="CS43" s="697"/>
      <c r="CT43" s="697"/>
      <c r="CU43" s="697"/>
      <c r="CV43" s="697"/>
      <c r="CW43" s="697"/>
      <c r="CX43" s="697"/>
      <c r="CY43" s="698"/>
      <c r="CZ43" s="681" t="s">
        <v>351</v>
      </c>
      <c r="DA43" s="699"/>
      <c r="DB43" s="699"/>
      <c r="DC43" s="700"/>
      <c r="DD43" s="684" t="s">
        <v>128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298</v>
      </c>
      <c r="CE44" s="692"/>
      <c r="CF44" s="675" t="s">
        <v>352</v>
      </c>
      <c r="CG44" s="676"/>
      <c r="CH44" s="676"/>
      <c r="CI44" s="676"/>
      <c r="CJ44" s="676"/>
      <c r="CK44" s="676"/>
      <c r="CL44" s="676"/>
      <c r="CM44" s="676"/>
      <c r="CN44" s="676"/>
      <c r="CO44" s="676"/>
      <c r="CP44" s="676"/>
      <c r="CQ44" s="677"/>
      <c r="CR44" s="678">
        <v>992454</v>
      </c>
      <c r="CS44" s="679"/>
      <c r="CT44" s="679"/>
      <c r="CU44" s="679"/>
      <c r="CV44" s="679"/>
      <c r="CW44" s="679"/>
      <c r="CX44" s="679"/>
      <c r="CY44" s="680"/>
      <c r="CZ44" s="681">
        <v>11.2</v>
      </c>
      <c r="DA44" s="682"/>
      <c r="DB44" s="682"/>
      <c r="DC44" s="683"/>
      <c r="DD44" s="684">
        <v>295116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326220</v>
      </c>
      <c r="CS45" s="697"/>
      <c r="CT45" s="697"/>
      <c r="CU45" s="697"/>
      <c r="CV45" s="697"/>
      <c r="CW45" s="697"/>
      <c r="CX45" s="697"/>
      <c r="CY45" s="698"/>
      <c r="CZ45" s="681">
        <v>3.7</v>
      </c>
      <c r="DA45" s="699"/>
      <c r="DB45" s="699"/>
      <c r="DC45" s="700"/>
      <c r="DD45" s="684">
        <v>24858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622757</v>
      </c>
      <c r="CS46" s="679"/>
      <c r="CT46" s="679"/>
      <c r="CU46" s="679"/>
      <c r="CV46" s="679"/>
      <c r="CW46" s="679"/>
      <c r="CX46" s="679"/>
      <c r="CY46" s="680"/>
      <c r="CZ46" s="681">
        <v>7</v>
      </c>
      <c r="DA46" s="682"/>
      <c r="DB46" s="682"/>
      <c r="DC46" s="683"/>
      <c r="DD46" s="684">
        <v>260733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t="s">
        <v>128</v>
      </c>
      <c r="CS47" s="697"/>
      <c r="CT47" s="697"/>
      <c r="CU47" s="697"/>
      <c r="CV47" s="697"/>
      <c r="CW47" s="697"/>
      <c r="CX47" s="697"/>
      <c r="CY47" s="698"/>
      <c r="CZ47" s="681" t="s">
        <v>351</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351</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8865300</v>
      </c>
      <c r="CS49" s="663"/>
      <c r="CT49" s="663"/>
      <c r="CU49" s="663"/>
      <c r="CV49" s="663"/>
      <c r="CW49" s="663"/>
      <c r="CX49" s="663"/>
      <c r="CY49" s="664"/>
      <c r="CZ49" s="665">
        <v>100</v>
      </c>
      <c r="DA49" s="666"/>
      <c r="DB49" s="666"/>
      <c r="DC49" s="667"/>
      <c r="DD49" s="668">
        <v>6013809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ME4+hsxcdlsQ/2+F3WjK7zqTMcJziBAp+RTyvgQc0GnGC4u2jUl6Qvr0+Iwfv45H8grxPu+4/Sn+CTj8mm3ug==" saltValue="bgmcoz5nfdpj84TqzYZhs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9383</v>
      </c>
      <c r="R7" s="1198"/>
      <c r="S7" s="1198"/>
      <c r="T7" s="1198"/>
      <c r="U7" s="1198"/>
      <c r="V7" s="1198">
        <v>8870</v>
      </c>
      <c r="W7" s="1198"/>
      <c r="X7" s="1198"/>
      <c r="Y7" s="1198"/>
      <c r="Z7" s="1198"/>
      <c r="AA7" s="1198">
        <v>513</v>
      </c>
      <c r="AB7" s="1198"/>
      <c r="AC7" s="1198"/>
      <c r="AD7" s="1198"/>
      <c r="AE7" s="1199"/>
      <c r="AF7" s="1200">
        <v>419</v>
      </c>
      <c r="AG7" s="1201"/>
      <c r="AH7" s="1201"/>
      <c r="AI7" s="1201"/>
      <c r="AJ7" s="1202"/>
      <c r="AK7" s="1184">
        <v>578</v>
      </c>
      <c r="AL7" s="1185"/>
      <c r="AM7" s="1185"/>
      <c r="AN7" s="1185"/>
      <c r="AO7" s="1185"/>
      <c r="AP7" s="1185">
        <v>12320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577</v>
      </c>
      <c r="BT7" s="1189"/>
      <c r="BU7" s="1189"/>
      <c r="BV7" s="1189"/>
      <c r="BW7" s="1189"/>
      <c r="BX7" s="1189"/>
      <c r="BY7" s="1189"/>
      <c r="BZ7" s="1189"/>
      <c r="CA7" s="1189"/>
      <c r="CB7" s="1189"/>
      <c r="CC7" s="1189"/>
      <c r="CD7" s="1189"/>
      <c r="CE7" s="1189"/>
      <c r="CF7" s="1189"/>
      <c r="CG7" s="1190"/>
      <c r="CH7" s="1181">
        <v>7</v>
      </c>
      <c r="CI7" s="1182"/>
      <c r="CJ7" s="1182"/>
      <c r="CK7" s="1182"/>
      <c r="CL7" s="1183"/>
      <c r="CM7" s="1181">
        <v>150</v>
      </c>
      <c r="CN7" s="1182"/>
      <c r="CO7" s="1182"/>
      <c r="CP7" s="1182"/>
      <c r="CQ7" s="1183"/>
      <c r="CR7" s="1181">
        <v>100</v>
      </c>
      <c r="CS7" s="1182"/>
      <c r="CT7" s="1182"/>
      <c r="CU7" s="1182"/>
      <c r="CV7" s="1183"/>
      <c r="CW7" s="1181" t="s">
        <v>502</v>
      </c>
      <c r="CX7" s="1182"/>
      <c r="CY7" s="1182"/>
      <c r="CZ7" s="1182"/>
      <c r="DA7" s="1183"/>
      <c r="DB7" s="1181" t="s">
        <v>502</v>
      </c>
      <c r="DC7" s="1182"/>
      <c r="DD7" s="1182"/>
      <c r="DE7" s="1182"/>
      <c r="DF7" s="1183"/>
      <c r="DG7" s="1181" t="s">
        <v>502</v>
      </c>
      <c r="DH7" s="1182"/>
      <c r="DI7" s="1182"/>
      <c r="DJ7" s="1182"/>
      <c r="DK7" s="1183"/>
      <c r="DL7" s="1181" t="s">
        <v>502</v>
      </c>
      <c r="DM7" s="1182"/>
      <c r="DN7" s="1182"/>
      <c r="DO7" s="1182"/>
      <c r="DP7" s="1183"/>
      <c r="DQ7" s="1181" t="s">
        <v>502</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579</v>
      </c>
      <c r="BS8" s="1107" t="s">
        <v>578</v>
      </c>
      <c r="BT8" s="1108"/>
      <c r="BU8" s="1108"/>
      <c r="BV8" s="1108"/>
      <c r="BW8" s="1108"/>
      <c r="BX8" s="1108"/>
      <c r="BY8" s="1108"/>
      <c r="BZ8" s="1108"/>
      <c r="CA8" s="1108"/>
      <c r="CB8" s="1108"/>
      <c r="CC8" s="1108"/>
      <c r="CD8" s="1108"/>
      <c r="CE8" s="1108"/>
      <c r="CF8" s="1108"/>
      <c r="CG8" s="1109"/>
      <c r="CH8" s="1082">
        <v>0</v>
      </c>
      <c r="CI8" s="1083"/>
      <c r="CJ8" s="1083"/>
      <c r="CK8" s="1083"/>
      <c r="CL8" s="1084"/>
      <c r="CM8" s="1082">
        <v>53</v>
      </c>
      <c r="CN8" s="1083"/>
      <c r="CO8" s="1083"/>
      <c r="CP8" s="1083"/>
      <c r="CQ8" s="1084"/>
      <c r="CR8" s="1082">
        <v>5</v>
      </c>
      <c r="CS8" s="1083"/>
      <c r="CT8" s="1083"/>
      <c r="CU8" s="1083"/>
      <c r="CV8" s="1084"/>
      <c r="CW8" s="1082">
        <v>5</v>
      </c>
      <c r="CX8" s="1083"/>
      <c r="CY8" s="1083"/>
      <c r="CZ8" s="1083"/>
      <c r="DA8" s="1084"/>
      <c r="DB8" s="1082" t="s">
        <v>502</v>
      </c>
      <c r="DC8" s="1083"/>
      <c r="DD8" s="1083"/>
      <c r="DE8" s="1083"/>
      <c r="DF8" s="1084"/>
      <c r="DG8" s="1082">
        <v>1045</v>
      </c>
      <c r="DH8" s="1083"/>
      <c r="DI8" s="1083"/>
      <c r="DJ8" s="1083"/>
      <c r="DK8" s="1084"/>
      <c r="DL8" s="1082" t="s">
        <v>502</v>
      </c>
      <c r="DM8" s="1083"/>
      <c r="DN8" s="1083"/>
      <c r="DO8" s="1083"/>
      <c r="DP8" s="1084"/>
      <c r="DQ8" s="1082">
        <v>1033</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385</v>
      </c>
      <c r="B23" s="1037" t="s">
        <v>386</v>
      </c>
      <c r="C23" s="1038"/>
      <c r="D23" s="1038"/>
      <c r="E23" s="1038"/>
      <c r="F23" s="1038"/>
      <c r="G23" s="1038"/>
      <c r="H23" s="1038"/>
      <c r="I23" s="1038"/>
      <c r="J23" s="1038"/>
      <c r="K23" s="1038"/>
      <c r="L23" s="1038"/>
      <c r="M23" s="1038"/>
      <c r="N23" s="1038"/>
      <c r="O23" s="1038"/>
      <c r="P23" s="1039"/>
      <c r="Q23" s="1161">
        <v>9383</v>
      </c>
      <c r="R23" s="1162"/>
      <c r="S23" s="1162"/>
      <c r="T23" s="1162"/>
      <c r="U23" s="1162"/>
      <c r="V23" s="1162">
        <v>8870</v>
      </c>
      <c r="W23" s="1162"/>
      <c r="X23" s="1162"/>
      <c r="Y23" s="1162"/>
      <c r="Z23" s="1162"/>
      <c r="AA23" s="1162">
        <v>513</v>
      </c>
      <c r="AB23" s="1162"/>
      <c r="AC23" s="1162"/>
      <c r="AD23" s="1162"/>
      <c r="AE23" s="1163"/>
      <c r="AF23" s="1164">
        <v>419</v>
      </c>
      <c r="AG23" s="1162"/>
      <c r="AH23" s="1162"/>
      <c r="AI23" s="1162"/>
      <c r="AJ23" s="1165"/>
      <c r="AK23" s="1166"/>
      <c r="AL23" s="1167"/>
      <c r="AM23" s="1167"/>
      <c r="AN23" s="1167"/>
      <c r="AO23" s="1167"/>
      <c r="AP23" s="1162">
        <v>12320</v>
      </c>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387</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388</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389</v>
      </c>
      <c r="R26" s="1095"/>
      <c r="S26" s="1095"/>
      <c r="T26" s="1095"/>
      <c r="U26" s="1096"/>
      <c r="V26" s="1094" t="s">
        <v>390</v>
      </c>
      <c r="W26" s="1095"/>
      <c r="X26" s="1095"/>
      <c r="Y26" s="1095"/>
      <c r="Z26" s="1096"/>
      <c r="AA26" s="1094" t="s">
        <v>391</v>
      </c>
      <c r="AB26" s="1095"/>
      <c r="AC26" s="1095"/>
      <c r="AD26" s="1095"/>
      <c r="AE26" s="1095"/>
      <c r="AF26" s="1152" t="s">
        <v>392</v>
      </c>
      <c r="AG26" s="1101"/>
      <c r="AH26" s="1101"/>
      <c r="AI26" s="1101"/>
      <c r="AJ26" s="1153"/>
      <c r="AK26" s="1095" t="s">
        <v>393</v>
      </c>
      <c r="AL26" s="1095"/>
      <c r="AM26" s="1095"/>
      <c r="AN26" s="1095"/>
      <c r="AO26" s="1096"/>
      <c r="AP26" s="1094" t="s">
        <v>394</v>
      </c>
      <c r="AQ26" s="1095"/>
      <c r="AR26" s="1095"/>
      <c r="AS26" s="1095"/>
      <c r="AT26" s="1096"/>
      <c r="AU26" s="1094" t="s">
        <v>395</v>
      </c>
      <c r="AV26" s="1095"/>
      <c r="AW26" s="1095"/>
      <c r="AX26" s="1095"/>
      <c r="AY26" s="1096"/>
      <c r="AZ26" s="1094" t="s">
        <v>396</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397</v>
      </c>
      <c r="C28" s="1144"/>
      <c r="D28" s="1144"/>
      <c r="E28" s="1144"/>
      <c r="F28" s="1144"/>
      <c r="G28" s="1144"/>
      <c r="H28" s="1144"/>
      <c r="I28" s="1144"/>
      <c r="J28" s="1144"/>
      <c r="K28" s="1144"/>
      <c r="L28" s="1144"/>
      <c r="M28" s="1144"/>
      <c r="N28" s="1144"/>
      <c r="O28" s="1144"/>
      <c r="P28" s="1145"/>
      <c r="Q28" s="1146">
        <v>2861</v>
      </c>
      <c r="R28" s="1147"/>
      <c r="S28" s="1147"/>
      <c r="T28" s="1147"/>
      <c r="U28" s="1147"/>
      <c r="V28" s="1147">
        <v>2666</v>
      </c>
      <c r="W28" s="1147"/>
      <c r="X28" s="1147"/>
      <c r="Y28" s="1147"/>
      <c r="Z28" s="1147"/>
      <c r="AA28" s="1147">
        <v>196</v>
      </c>
      <c r="AB28" s="1147"/>
      <c r="AC28" s="1147"/>
      <c r="AD28" s="1147"/>
      <c r="AE28" s="1148"/>
      <c r="AF28" s="1149">
        <v>196</v>
      </c>
      <c r="AG28" s="1147"/>
      <c r="AH28" s="1147"/>
      <c r="AI28" s="1147"/>
      <c r="AJ28" s="1150"/>
      <c r="AK28" s="1151">
        <v>225</v>
      </c>
      <c r="AL28" s="1139"/>
      <c r="AM28" s="1139"/>
      <c r="AN28" s="1139"/>
      <c r="AO28" s="1139"/>
      <c r="AP28" s="1139" t="s">
        <v>568</v>
      </c>
      <c r="AQ28" s="1139"/>
      <c r="AR28" s="1139"/>
      <c r="AS28" s="1139"/>
      <c r="AT28" s="1139"/>
      <c r="AU28" s="1139" t="s">
        <v>568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398</v>
      </c>
      <c r="C29" s="1131"/>
      <c r="D29" s="1131"/>
      <c r="E29" s="1131"/>
      <c r="F29" s="1131"/>
      <c r="G29" s="1131"/>
      <c r="H29" s="1131"/>
      <c r="I29" s="1131"/>
      <c r="J29" s="1131"/>
      <c r="K29" s="1131"/>
      <c r="L29" s="1131"/>
      <c r="M29" s="1131"/>
      <c r="N29" s="1131"/>
      <c r="O29" s="1131"/>
      <c r="P29" s="1132"/>
      <c r="Q29" s="1136">
        <v>30</v>
      </c>
      <c r="R29" s="1137"/>
      <c r="S29" s="1137"/>
      <c r="T29" s="1137"/>
      <c r="U29" s="1137"/>
      <c r="V29" s="1137">
        <v>25</v>
      </c>
      <c r="W29" s="1137"/>
      <c r="X29" s="1137"/>
      <c r="Y29" s="1137"/>
      <c r="Z29" s="1137"/>
      <c r="AA29" s="1137">
        <v>5</v>
      </c>
      <c r="AB29" s="1137"/>
      <c r="AC29" s="1137"/>
      <c r="AD29" s="1137"/>
      <c r="AE29" s="1138"/>
      <c r="AF29" s="1112">
        <v>5</v>
      </c>
      <c r="AG29" s="1113"/>
      <c r="AH29" s="1113"/>
      <c r="AI29" s="1113"/>
      <c r="AJ29" s="1114"/>
      <c r="AK29" s="1073">
        <v>12</v>
      </c>
      <c r="AL29" s="1064"/>
      <c r="AM29" s="1064"/>
      <c r="AN29" s="1064"/>
      <c r="AO29" s="1064"/>
      <c r="AP29" s="1064" t="s">
        <v>568</v>
      </c>
      <c r="AQ29" s="1064"/>
      <c r="AR29" s="1064"/>
      <c r="AS29" s="1064"/>
      <c r="AT29" s="1064"/>
      <c r="AU29" s="1064" t="s">
        <v>568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399</v>
      </c>
      <c r="C30" s="1131"/>
      <c r="D30" s="1131"/>
      <c r="E30" s="1131"/>
      <c r="F30" s="1131"/>
      <c r="G30" s="1131"/>
      <c r="H30" s="1131"/>
      <c r="I30" s="1131"/>
      <c r="J30" s="1131"/>
      <c r="K30" s="1131"/>
      <c r="L30" s="1131"/>
      <c r="M30" s="1131"/>
      <c r="N30" s="1131"/>
      <c r="O30" s="1131"/>
      <c r="P30" s="1132"/>
      <c r="Q30" s="1136">
        <v>2536</v>
      </c>
      <c r="R30" s="1137"/>
      <c r="S30" s="1137"/>
      <c r="T30" s="1137"/>
      <c r="U30" s="1137"/>
      <c r="V30" s="1137">
        <v>2455</v>
      </c>
      <c r="W30" s="1137"/>
      <c r="X30" s="1137"/>
      <c r="Y30" s="1137"/>
      <c r="Z30" s="1137"/>
      <c r="AA30" s="1137">
        <v>80</v>
      </c>
      <c r="AB30" s="1137"/>
      <c r="AC30" s="1137"/>
      <c r="AD30" s="1137"/>
      <c r="AE30" s="1138"/>
      <c r="AF30" s="1112">
        <v>80</v>
      </c>
      <c r="AG30" s="1113"/>
      <c r="AH30" s="1113"/>
      <c r="AI30" s="1113"/>
      <c r="AJ30" s="1114"/>
      <c r="AK30" s="1073">
        <v>371</v>
      </c>
      <c r="AL30" s="1064"/>
      <c r="AM30" s="1064"/>
      <c r="AN30" s="1064"/>
      <c r="AO30" s="1064"/>
      <c r="AP30" s="1064" t="s">
        <v>568</v>
      </c>
      <c r="AQ30" s="1064"/>
      <c r="AR30" s="1064"/>
      <c r="AS30" s="1064"/>
      <c r="AT30" s="1064"/>
      <c r="AU30" s="1064" t="s">
        <v>568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400</v>
      </c>
      <c r="C31" s="1131"/>
      <c r="D31" s="1131"/>
      <c r="E31" s="1131"/>
      <c r="F31" s="1131"/>
      <c r="G31" s="1131"/>
      <c r="H31" s="1131"/>
      <c r="I31" s="1131"/>
      <c r="J31" s="1131"/>
      <c r="K31" s="1131"/>
      <c r="L31" s="1131"/>
      <c r="M31" s="1131"/>
      <c r="N31" s="1131"/>
      <c r="O31" s="1131"/>
      <c r="P31" s="1132"/>
      <c r="Q31" s="1136">
        <v>352</v>
      </c>
      <c r="R31" s="1137"/>
      <c r="S31" s="1137"/>
      <c r="T31" s="1137"/>
      <c r="U31" s="1137"/>
      <c r="V31" s="1137">
        <v>350</v>
      </c>
      <c r="W31" s="1137"/>
      <c r="X31" s="1137"/>
      <c r="Y31" s="1137"/>
      <c r="Z31" s="1137"/>
      <c r="AA31" s="1137">
        <v>2</v>
      </c>
      <c r="AB31" s="1137"/>
      <c r="AC31" s="1137"/>
      <c r="AD31" s="1137"/>
      <c r="AE31" s="1138"/>
      <c r="AF31" s="1112">
        <v>2</v>
      </c>
      <c r="AG31" s="1113"/>
      <c r="AH31" s="1113"/>
      <c r="AI31" s="1113"/>
      <c r="AJ31" s="1114"/>
      <c r="AK31" s="1073">
        <v>81</v>
      </c>
      <c r="AL31" s="1064"/>
      <c r="AM31" s="1064"/>
      <c r="AN31" s="1064"/>
      <c r="AO31" s="1064"/>
      <c r="AP31" s="1064" t="s">
        <v>568</v>
      </c>
      <c r="AQ31" s="1064"/>
      <c r="AR31" s="1064"/>
      <c r="AS31" s="1064"/>
      <c r="AT31" s="1064"/>
      <c r="AU31" s="1064" t="s">
        <v>568</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401</v>
      </c>
      <c r="C32" s="1131"/>
      <c r="D32" s="1131"/>
      <c r="E32" s="1131"/>
      <c r="F32" s="1131"/>
      <c r="G32" s="1131"/>
      <c r="H32" s="1131"/>
      <c r="I32" s="1131"/>
      <c r="J32" s="1131"/>
      <c r="K32" s="1131"/>
      <c r="L32" s="1131"/>
      <c r="M32" s="1131"/>
      <c r="N32" s="1131"/>
      <c r="O32" s="1131"/>
      <c r="P32" s="1132"/>
      <c r="Q32" s="1136">
        <v>1088</v>
      </c>
      <c r="R32" s="1137"/>
      <c r="S32" s="1137"/>
      <c r="T32" s="1137"/>
      <c r="U32" s="1137"/>
      <c r="V32" s="1137">
        <v>1051</v>
      </c>
      <c r="W32" s="1137"/>
      <c r="X32" s="1137"/>
      <c r="Y32" s="1137"/>
      <c r="Z32" s="1137"/>
      <c r="AA32" s="1137">
        <v>37</v>
      </c>
      <c r="AB32" s="1137"/>
      <c r="AC32" s="1137"/>
      <c r="AD32" s="1137"/>
      <c r="AE32" s="1138"/>
      <c r="AF32" s="1112">
        <v>23</v>
      </c>
      <c r="AG32" s="1113"/>
      <c r="AH32" s="1113"/>
      <c r="AI32" s="1113"/>
      <c r="AJ32" s="1114"/>
      <c r="AK32" s="1073">
        <v>472</v>
      </c>
      <c r="AL32" s="1064"/>
      <c r="AM32" s="1064"/>
      <c r="AN32" s="1064"/>
      <c r="AO32" s="1064"/>
      <c r="AP32" s="1064">
        <v>6849</v>
      </c>
      <c r="AQ32" s="1064"/>
      <c r="AR32" s="1064"/>
      <c r="AS32" s="1064"/>
      <c r="AT32" s="1064"/>
      <c r="AU32" s="1064">
        <v>5431</v>
      </c>
      <c r="AV32" s="1064"/>
      <c r="AW32" s="1064"/>
      <c r="AX32" s="1064"/>
      <c r="AY32" s="1064"/>
      <c r="AZ32" s="1135" t="s">
        <v>568</v>
      </c>
      <c r="BA32" s="1135"/>
      <c r="BB32" s="1135"/>
      <c r="BC32" s="1135"/>
      <c r="BD32" s="1135"/>
      <c r="BE32" s="1125" t="s">
        <v>402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385</v>
      </c>
      <c r="B63" s="1037" t="s">
        <v>404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319</v>
      </c>
      <c r="AG63" s="1052"/>
      <c r="AH63" s="1052"/>
      <c r="AI63" s="1052"/>
      <c r="AJ63" s="1123"/>
      <c r="AK63" s="1124"/>
      <c r="AL63" s="1056"/>
      <c r="AM63" s="1056"/>
      <c r="AN63" s="1056"/>
      <c r="AO63" s="1056"/>
      <c r="AP63" s="1052">
        <v>6849</v>
      </c>
      <c r="AQ63" s="1052"/>
      <c r="AR63" s="1052"/>
      <c r="AS63" s="1052"/>
      <c r="AT63" s="1052"/>
      <c r="AU63" s="1052">
        <v>5431</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406</v>
      </c>
      <c r="B66" s="1089"/>
      <c r="C66" s="1089"/>
      <c r="D66" s="1089"/>
      <c r="E66" s="1089"/>
      <c r="F66" s="1089"/>
      <c r="G66" s="1089"/>
      <c r="H66" s="1089"/>
      <c r="I66" s="1089"/>
      <c r="J66" s="1089"/>
      <c r="K66" s="1089"/>
      <c r="L66" s="1089"/>
      <c r="M66" s="1089"/>
      <c r="N66" s="1089"/>
      <c r="O66" s="1089"/>
      <c r="P66" s="1090"/>
      <c r="Q66" s="1094" t="s">
        <v>389</v>
      </c>
      <c r="R66" s="1095"/>
      <c r="S66" s="1095"/>
      <c r="T66" s="1095"/>
      <c r="U66" s="1096"/>
      <c r="V66" s="1094" t="s">
        <v>407</v>
      </c>
      <c r="W66" s="1095"/>
      <c r="X66" s="1095"/>
      <c r="Y66" s="1095"/>
      <c r="Z66" s="1096"/>
      <c r="AA66" s="1094" t="s">
        <v>408</v>
      </c>
      <c r="AB66" s="1095"/>
      <c r="AC66" s="1095"/>
      <c r="AD66" s="1095"/>
      <c r="AE66" s="1096"/>
      <c r="AF66" s="1100" t="s">
        <v>409</v>
      </c>
      <c r="AG66" s="1101"/>
      <c r="AH66" s="1101"/>
      <c r="AI66" s="1101"/>
      <c r="AJ66" s="1102"/>
      <c r="AK66" s="1094" t="s">
        <v>393</v>
      </c>
      <c r="AL66" s="1089"/>
      <c r="AM66" s="1089"/>
      <c r="AN66" s="1089"/>
      <c r="AO66" s="1090"/>
      <c r="AP66" s="1094" t="s">
        <v>410</v>
      </c>
      <c r="AQ66" s="1095"/>
      <c r="AR66" s="1095"/>
      <c r="AS66" s="1095"/>
      <c r="AT66" s="1096"/>
      <c r="AU66" s="1094" t="s">
        <v>411</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569</v>
      </c>
      <c r="C68" s="1079"/>
      <c r="D68" s="1079"/>
      <c r="E68" s="1079"/>
      <c r="F68" s="1079"/>
      <c r="G68" s="1079"/>
      <c r="H68" s="1079"/>
      <c r="I68" s="1079"/>
      <c r="J68" s="1079"/>
      <c r="K68" s="1079"/>
      <c r="L68" s="1079"/>
      <c r="M68" s="1079"/>
      <c r="N68" s="1079"/>
      <c r="O68" s="1079"/>
      <c r="P68" s="1080"/>
      <c r="Q68" s="1081">
        <v>1165</v>
      </c>
      <c r="R68" s="1075"/>
      <c r="S68" s="1075"/>
      <c r="T68" s="1075"/>
      <c r="U68" s="1075"/>
      <c r="V68" s="1075">
        <v>1120</v>
      </c>
      <c r="W68" s="1075"/>
      <c r="X68" s="1075"/>
      <c r="Y68" s="1075"/>
      <c r="Z68" s="1075"/>
      <c r="AA68" s="1075">
        <v>44</v>
      </c>
      <c r="AB68" s="1075"/>
      <c r="AC68" s="1075"/>
      <c r="AD68" s="1075"/>
      <c r="AE68" s="1075"/>
      <c r="AF68" s="1075">
        <v>44</v>
      </c>
      <c r="AG68" s="1075"/>
      <c r="AH68" s="1075"/>
      <c r="AI68" s="1075"/>
      <c r="AJ68" s="1075"/>
      <c r="AK68" s="1075">
        <v>58</v>
      </c>
      <c r="AL68" s="1075"/>
      <c r="AM68" s="1075"/>
      <c r="AN68" s="1075"/>
      <c r="AO68" s="1075"/>
      <c r="AP68" s="1075">
        <v>166</v>
      </c>
      <c r="AQ68" s="1075"/>
      <c r="AR68" s="1075"/>
      <c r="AS68" s="1075"/>
      <c r="AT68" s="1075"/>
      <c r="AU68" s="1075">
        <v>20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570</v>
      </c>
      <c r="C69" s="1068"/>
      <c r="D69" s="1068"/>
      <c r="E69" s="1068"/>
      <c r="F69" s="1068"/>
      <c r="G69" s="1068"/>
      <c r="H69" s="1068"/>
      <c r="I69" s="1068"/>
      <c r="J69" s="1068"/>
      <c r="K69" s="1068"/>
      <c r="L69" s="1068"/>
      <c r="M69" s="1068"/>
      <c r="N69" s="1068"/>
      <c r="O69" s="1068"/>
      <c r="P69" s="1069"/>
      <c r="Q69" s="1070">
        <v>865</v>
      </c>
      <c r="R69" s="1064"/>
      <c r="S69" s="1064"/>
      <c r="T69" s="1064"/>
      <c r="U69" s="1064"/>
      <c r="V69" s="1064">
        <v>868</v>
      </c>
      <c r="W69" s="1064"/>
      <c r="X69" s="1064"/>
      <c r="Y69" s="1064"/>
      <c r="Z69" s="1064"/>
      <c r="AA69" s="1064">
        <v>-3</v>
      </c>
      <c r="AB69" s="1064"/>
      <c r="AC69" s="1064"/>
      <c r="AD69" s="1064"/>
      <c r="AE69" s="1064"/>
      <c r="AF69" s="1064">
        <v>-3</v>
      </c>
      <c r="AG69" s="1064"/>
      <c r="AH69" s="1064"/>
      <c r="AI69" s="1064"/>
      <c r="AJ69" s="1064"/>
      <c r="AK69" s="1064">
        <v>38</v>
      </c>
      <c r="AL69" s="1064"/>
      <c r="AM69" s="1064"/>
      <c r="AN69" s="1064"/>
      <c r="AO69" s="1064"/>
      <c r="AP69" s="1064" t="s">
        <v>568</v>
      </c>
      <c r="AQ69" s="1064"/>
      <c r="AR69" s="1064"/>
      <c r="AS69" s="1064"/>
      <c r="AT69" s="1064"/>
      <c r="AU69" s="1064" t="s">
        <v>568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571</v>
      </c>
      <c r="C70" s="1068"/>
      <c r="D70" s="1068"/>
      <c r="E70" s="1068"/>
      <c r="F70" s="1068"/>
      <c r="G70" s="1068"/>
      <c r="H70" s="1068"/>
      <c r="I70" s="1068"/>
      <c r="J70" s="1068"/>
      <c r="K70" s="1068"/>
      <c r="L70" s="1068"/>
      <c r="M70" s="1068"/>
      <c r="N70" s="1068"/>
      <c r="O70" s="1068"/>
      <c r="P70" s="1069"/>
      <c r="Q70" s="1070">
        <v>673</v>
      </c>
      <c r="R70" s="1064"/>
      <c r="S70" s="1064"/>
      <c r="T70" s="1064"/>
      <c r="U70" s="1064"/>
      <c r="V70" s="1064">
        <v>661</v>
      </c>
      <c r="W70" s="1064"/>
      <c r="X70" s="1064"/>
      <c r="Y70" s="1064"/>
      <c r="Z70" s="1064"/>
      <c r="AA70" s="1064">
        <v>12</v>
      </c>
      <c r="AB70" s="1064"/>
      <c r="AC70" s="1064"/>
      <c r="AD70" s="1064"/>
      <c r="AE70" s="1064"/>
      <c r="AF70" s="1064">
        <v>12</v>
      </c>
      <c r="AG70" s="1064"/>
      <c r="AH70" s="1064"/>
      <c r="AI70" s="1064"/>
      <c r="AJ70" s="1064"/>
      <c r="AK70" s="1064">
        <v>114</v>
      </c>
      <c r="AL70" s="1064"/>
      <c r="AM70" s="1064"/>
      <c r="AN70" s="1064"/>
      <c r="AO70" s="1064"/>
      <c r="AP70" s="1064">
        <v>1361</v>
      </c>
      <c r="AQ70" s="1064"/>
      <c r="AR70" s="1064"/>
      <c r="AS70" s="1064"/>
      <c r="AT70" s="1064"/>
      <c r="AU70" s="1064">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572</v>
      </c>
      <c r="C71" s="1068"/>
      <c r="D71" s="1068"/>
      <c r="E71" s="1068"/>
      <c r="F71" s="1068"/>
      <c r="G71" s="1068"/>
      <c r="H71" s="1068"/>
      <c r="I71" s="1068"/>
      <c r="J71" s="1068"/>
      <c r="K71" s="1068"/>
      <c r="L71" s="1068"/>
      <c r="M71" s="1068"/>
      <c r="N71" s="1068"/>
      <c r="O71" s="1068"/>
      <c r="P71" s="1069"/>
      <c r="Q71" s="1070">
        <v>3998</v>
      </c>
      <c r="R71" s="1064"/>
      <c r="S71" s="1064"/>
      <c r="T71" s="1064"/>
      <c r="U71" s="1064"/>
      <c r="V71" s="1064">
        <v>3704</v>
      </c>
      <c r="W71" s="1064"/>
      <c r="X71" s="1064"/>
      <c r="Y71" s="1064"/>
      <c r="Z71" s="1064"/>
      <c r="AA71" s="1064">
        <v>294</v>
      </c>
      <c r="AB71" s="1064"/>
      <c r="AC71" s="1064"/>
      <c r="AD71" s="1064"/>
      <c r="AE71" s="1064"/>
      <c r="AF71" s="1064">
        <v>294</v>
      </c>
      <c r="AG71" s="1064"/>
      <c r="AH71" s="1064"/>
      <c r="AI71" s="1064"/>
      <c r="AJ71" s="1064"/>
      <c r="AK71" s="1064">
        <v>28</v>
      </c>
      <c r="AL71" s="1064"/>
      <c r="AM71" s="1064"/>
      <c r="AN71" s="1064"/>
      <c r="AO71" s="1064"/>
      <c r="AP71" s="1064" t="s">
        <v>568</v>
      </c>
      <c r="AQ71" s="1064"/>
      <c r="AR71" s="1064"/>
      <c r="AS71" s="1064"/>
      <c r="AT71" s="1064"/>
      <c r="AU71" s="1064" t="s">
        <v>568</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573</v>
      </c>
      <c r="C72" s="1068"/>
      <c r="D72" s="1068"/>
      <c r="E72" s="1068"/>
      <c r="F72" s="1068"/>
      <c r="G72" s="1068"/>
      <c r="H72" s="1068"/>
      <c r="I72" s="1068"/>
      <c r="J72" s="1068"/>
      <c r="K72" s="1068"/>
      <c r="L72" s="1068"/>
      <c r="M72" s="1068"/>
      <c r="N72" s="1068"/>
      <c r="O72" s="1068"/>
      <c r="P72" s="1069"/>
      <c r="Q72" s="1070">
        <v>554</v>
      </c>
      <c r="R72" s="1064"/>
      <c r="S72" s="1064"/>
      <c r="T72" s="1064"/>
      <c r="U72" s="1064"/>
      <c r="V72" s="1064">
        <v>540</v>
      </c>
      <c r="W72" s="1064"/>
      <c r="X72" s="1064"/>
      <c r="Y72" s="1064"/>
      <c r="Z72" s="1064"/>
      <c r="AA72" s="1064">
        <v>14</v>
      </c>
      <c r="AB72" s="1064"/>
      <c r="AC72" s="1064"/>
      <c r="AD72" s="1064"/>
      <c r="AE72" s="1064"/>
      <c r="AF72" s="1064">
        <v>14</v>
      </c>
      <c r="AG72" s="1064"/>
      <c r="AH72" s="1064"/>
      <c r="AI72" s="1064"/>
      <c r="AJ72" s="1064"/>
      <c r="AK72" s="1064">
        <v>28</v>
      </c>
      <c r="AL72" s="1064"/>
      <c r="AM72" s="1064"/>
      <c r="AN72" s="1064"/>
      <c r="AO72" s="1064"/>
      <c r="AP72" s="1064" t="s">
        <v>568</v>
      </c>
      <c r="AQ72" s="1064"/>
      <c r="AR72" s="1064"/>
      <c r="AS72" s="1064"/>
      <c r="AT72" s="1064"/>
      <c r="AU72" s="1064" t="s">
        <v>568</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574</v>
      </c>
      <c r="C73" s="1068"/>
      <c r="D73" s="1068"/>
      <c r="E73" s="1068"/>
      <c r="F73" s="1068"/>
      <c r="G73" s="1068"/>
      <c r="H73" s="1068"/>
      <c r="I73" s="1068"/>
      <c r="J73" s="1068"/>
      <c r="K73" s="1068"/>
      <c r="L73" s="1068"/>
      <c r="M73" s="1068"/>
      <c r="N73" s="1068"/>
      <c r="O73" s="1068"/>
      <c r="P73" s="1069"/>
      <c r="Q73" s="1070">
        <v>147560</v>
      </c>
      <c r="R73" s="1064"/>
      <c r="S73" s="1064"/>
      <c r="T73" s="1064"/>
      <c r="U73" s="1064"/>
      <c r="V73" s="1064">
        <v>144733</v>
      </c>
      <c r="W73" s="1064"/>
      <c r="X73" s="1064"/>
      <c r="Y73" s="1064"/>
      <c r="Z73" s="1064"/>
      <c r="AA73" s="1064">
        <v>2827</v>
      </c>
      <c r="AB73" s="1064"/>
      <c r="AC73" s="1064"/>
      <c r="AD73" s="1064"/>
      <c r="AE73" s="1064"/>
      <c r="AF73" s="1064">
        <v>2827</v>
      </c>
      <c r="AG73" s="1064"/>
      <c r="AH73" s="1064"/>
      <c r="AI73" s="1064"/>
      <c r="AJ73" s="1064"/>
      <c r="AK73" s="1064">
        <v>2337</v>
      </c>
      <c r="AL73" s="1064"/>
      <c r="AM73" s="1064"/>
      <c r="AN73" s="1064"/>
      <c r="AO73" s="1064"/>
      <c r="AP73" s="1064" t="s">
        <v>568</v>
      </c>
      <c r="AQ73" s="1064"/>
      <c r="AR73" s="1064"/>
      <c r="AS73" s="1064"/>
      <c r="AT73" s="1064"/>
      <c r="AU73" s="1064" t="s">
        <v>568</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575</v>
      </c>
      <c r="C74" s="1068"/>
      <c r="D74" s="1068"/>
      <c r="E74" s="1068"/>
      <c r="F74" s="1068"/>
      <c r="G74" s="1068"/>
      <c r="H74" s="1068"/>
      <c r="I74" s="1068"/>
      <c r="J74" s="1068"/>
      <c r="K74" s="1068"/>
      <c r="L74" s="1068"/>
      <c r="M74" s="1068"/>
      <c r="N74" s="1068"/>
      <c r="O74" s="1068"/>
      <c r="P74" s="1069"/>
      <c r="Q74" s="1070">
        <v>24314</v>
      </c>
      <c r="R74" s="1064"/>
      <c r="S74" s="1064"/>
      <c r="T74" s="1064"/>
      <c r="U74" s="1064"/>
      <c r="V74" s="1064">
        <v>20301</v>
      </c>
      <c r="W74" s="1064"/>
      <c r="X74" s="1064"/>
      <c r="Y74" s="1064"/>
      <c r="Z74" s="1064"/>
      <c r="AA74" s="1064">
        <v>4013</v>
      </c>
      <c r="AB74" s="1064"/>
      <c r="AC74" s="1064"/>
      <c r="AD74" s="1064"/>
      <c r="AE74" s="1064"/>
      <c r="AF74" s="1064">
        <v>32328</v>
      </c>
      <c r="AG74" s="1064"/>
      <c r="AH74" s="1064"/>
      <c r="AI74" s="1064"/>
      <c r="AJ74" s="1064"/>
      <c r="AK74" s="1064" t="s">
        <v>568</v>
      </c>
      <c r="AL74" s="1064"/>
      <c r="AM74" s="1064"/>
      <c r="AN74" s="1064"/>
      <c r="AO74" s="1064"/>
      <c r="AP74" s="1064">
        <v>55202</v>
      </c>
      <c r="AQ74" s="1064"/>
      <c r="AR74" s="1064"/>
      <c r="AS74" s="1064"/>
      <c r="AT74" s="1064"/>
      <c r="AU74" s="1064">
        <v>386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576</v>
      </c>
      <c r="C75" s="1068"/>
      <c r="D75" s="1068"/>
      <c r="E75" s="1068"/>
      <c r="F75" s="1068"/>
      <c r="G75" s="1068"/>
      <c r="H75" s="1068"/>
      <c r="I75" s="1068"/>
      <c r="J75" s="1068"/>
      <c r="K75" s="1068"/>
      <c r="L75" s="1068"/>
      <c r="M75" s="1068"/>
      <c r="N75" s="1068"/>
      <c r="O75" s="1068"/>
      <c r="P75" s="1069"/>
      <c r="Q75" s="1071">
        <v>774</v>
      </c>
      <c r="R75" s="1072"/>
      <c r="S75" s="1072"/>
      <c r="T75" s="1072"/>
      <c r="U75" s="1073"/>
      <c r="V75" s="1074">
        <v>581</v>
      </c>
      <c r="W75" s="1072"/>
      <c r="X75" s="1072"/>
      <c r="Y75" s="1072"/>
      <c r="Z75" s="1073"/>
      <c r="AA75" s="1074">
        <v>193</v>
      </c>
      <c r="AB75" s="1072"/>
      <c r="AC75" s="1072"/>
      <c r="AD75" s="1072"/>
      <c r="AE75" s="1073"/>
      <c r="AF75" s="1074">
        <v>1559</v>
      </c>
      <c r="AG75" s="1072"/>
      <c r="AH75" s="1072"/>
      <c r="AI75" s="1072"/>
      <c r="AJ75" s="1073"/>
      <c r="AK75" s="1074" t="s">
        <v>568</v>
      </c>
      <c r="AL75" s="1072"/>
      <c r="AM75" s="1072"/>
      <c r="AN75" s="1072"/>
      <c r="AO75" s="1073"/>
      <c r="AP75" s="1074">
        <v>1100</v>
      </c>
      <c r="AQ75" s="1072"/>
      <c r="AR75" s="1072"/>
      <c r="AS75" s="1072"/>
      <c r="AT75" s="1073"/>
      <c r="AU75" s="1074" t="s">
        <v>568</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385</v>
      </c>
      <c r="B88" s="1037" t="s">
        <v>412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37075</v>
      </c>
      <c r="AG88" s="1052"/>
      <c r="AH88" s="1052"/>
      <c r="AI88" s="1052"/>
      <c r="AJ88" s="1052"/>
      <c r="AK88" s="1056"/>
      <c r="AL88" s="1056"/>
      <c r="AM88" s="1056"/>
      <c r="AN88" s="1056"/>
      <c r="AO88" s="1056"/>
      <c r="AP88" s="1052">
        <v>57579</v>
      </c>
      <c r="AQ88" s="1052"/>
      <c r="AR88" s="1052"/>
      <c r="AS88" s="1052"/>
      <c r="AT88" s="1052"/>
      <c r="AU88" s="1052">
        <v>1008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1037" t="s">
        <v>413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419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421</v>
      </c>
      <c r="AB109" s="987"/>
      <c r="AC109" s="987"/>
      <c r="AD109" s="987"/>
      <c r="AE109" s="988"/>
      <c r="AF109" s="989" t="s">
        <v>302</v>
      </c>
      <c r="AG109" s="987"/>
      <c r="AH109" s="987"/>
      <c r="AI109" s="987"/>
      <c r="AJ109" s="988"/>
      <c r="AK109" s="989" t="s">
        <v>301</v>
      </c>
      <c r="AL109" s="987"/>
      <c r="AM109" s="987"/>
      <c r="AN109" s="987"/>
      <c r="AO109" s="988"/>
      <c r="AP109" s="989" t="s">
        <v>422</v>
      </c>
      <c r="AQ109" s="987"/>
      <c r="AR109" s="987"/>
      <c r="AS109" s="987"/>
      <c r="AT109" s="1018"/>
      <c r="AU109" s="986" t="s">
        <v>420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421</v>
      </c>
      <c r="BR109" s="987"/>
      <c r="BS109" s="987"/>
      <c r="BT109" s="987"/>
      <c r="BU109" s="988"/>
      <c r="BV109" s="989" t="s">
        <v>302</v>
      </c>
      <c r="BW109" s="987"/>
      <c r="BX109" s="987"/>
      <c r="BY109" s="987"/>
      <c r="BZ109" s="988"/>
      <c r="CA109" s="989" t="s">
        <v>301</v>
      </c>
      <c r="CB109" s="987"/>
      <c r="CC109" s="987"/>
      <c r="CD109" s="987"/>
      <c r="CE109" s="988"/>
      <c r="CF109" s="1025" t="s">
        <v>422</v>
      </c>
      <c r="CG109" s="1025"/>
      <c r="CH109" s="1025"/>
      <c r="CI109" s="1025"/>
      <c r="CJ109" s="1025"/>
      <c r="CK109" s="989" t="s">
        <v>423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421</v>
      </c>
      <c r="DH109" s="987"/>
      <c r="DI109" s="987"/>
      <c r="DJ109" s="987"/>
      <c r="DK109" s="988"/>
      <c r="DL109" s="989" t="s">
        <v>302</v>
      </c>
      <c r="DM109" s="987"/>
      <c r="DN109" s="987"/>
      <c r="DO109" s="987"/>
      <c r="DP109" s="988"/>
      <c r="DQ109" s="989" t="s">
        <v>301</v>
      </c>
      <c r="DR109" s="987"/>
      <c r="DS109" s="987"/>
      <c r="DT109" s="987"/>
      <c r="DU109" s="988"/>
      <c r="DV109" s="989" t="s">
        <v>422</v>
      </c>
      <c r="DW109" s="987"/>
      <c r="DX109" s="987"/>
      <c r="DY109" s="987"/>
      <c r="DZ109" s="1018"/>
    </row>
    <row r="110" spans="1:131" s="247" customFormat="1" ht="26.25" customHeight="1" x14ac:dyDescent="0.15">
      <c r="A110" s="889" t="s">
        <v>424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849358</v>
      </c>
      <c r="AB110" s="980"/>
      <c r="AC110" s="980"/>
      <c r="AD110" s="980"/>
      <c r="AE110" s="981"/>
      <c r="AF110" s="982">
        <v>940880</v>
      </c>
      <c r="AG110" s="980"/>
      <c r="AH110" s="980"/>
      <c r="AI110" s="980"/>
      <c r="AJ110" s="981"/>
      <c r="AK110" s="982">
        <v>965132</v>
      </c>
      <c r="AL110" s="980"/>
      <c r="AM110" s="980"/>
      <c r="AN110" s="980"/>
      <c r="AO110" s="981"/>
      <c r="AP110" s="983">
        <v>21.4</v>
      </c>
      <c r="AQ110" s="984"/>
      <c r="AR110" s="984"/>
      <c r="AS110" s="984"/>
      <c r="AT110" s="985"/>
      <c r="AU110" s="1019" t="s">
        <v>73</v>
      </c>
      <c r="AV110" s="1020"/>
      <c r="AW110" s="1020"/>
      <c r="AX110" s="1020"/>
      <c r="AY110" s="1020"/>
      <c r="AZ110" s="945" t="s">
        <v>425</v>
      </c>
      <c r="BA110" s="890"/>
      <c r="BB110" s="890"/>
      <c r="BC110" s="890"/>
      <c r="BD110" s="890"/>
      <c r="BE110" s="890"/>
      <c r="BF110" s="890"/>
      <c r="BG110" s="890"/>
      <c r="BH110" s="890"/>
      <c r="BI110" s="890"/>
      <c r="BJ110" s="890"/>
      <c r="BK110" s="890"/>
      <c r="BL110" s="890"/>
      <c r="BM110" s="890"/>
      <c r="BN110" s="890"/>
      <c r="BO110" s="890"/>
      <c r="BP110" s="891"/>
      <c r="BQ110" s="946">
        <v>12595711</v>
      </c>
      <c r="BR110" s="927"/>
      <c r="BS110" s="927"/>
      <c r="BT110" s="927"/>
      <c r="BU110" s="927"/>
      <c r="BV110" s="927">
        <v>12495162</v>
      </c>
      <c r="BW110" s="927"/>
      <c r="BX110" s="927"/>
      <c r="BY110" s="927"/>
      <c r="BZ110" s="927"/>
      <c r="CA110" s="927">
        <v>12319675</v>
      </c>
      <c r="CB110" s="927"/>
      <c r="CC110" s="927"/>
      <c r="CD110" s="927"/>
      <c r="CE110" s="927"/>
      <c r="CF110" s="951">
        <v>272.7</v>
      </c>
      <c r="CG110" s="952"/>
      <c r="CH110" s="952"/>
      <c r="CI110" s="952"/>
      <c r="CJ110" s="952"/>
      <c r="CK110" s="1015" t="s">
        <v>426</v>
      </c>
      <c r="CL110" s="901"/>
      <c r="CM110" s="976" t="s">
        <v>427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428</v>
      </c>
      <c r="DH110" s="927"/>
      <c r="DI110" s="927"/>
      <c r="DJ110" s="927"/>
      <c r="DK110" s="927"/>
      <c r="DL110" s="927" t="s">
        <v>429</v>
      </c>
      <c r="DM110" s="927"/>
      <c r="DN110" s="927"/>
      <c r="DO110" s="927"/>
      <c r="DP110" s="927"/>
      <c r="DQ110" s="927">
        <v>220936</v>
      </c>
      <c r="DR110" s="927"/>
      <c r="DS110" s="927"/>
      <c r="DT110" s="927"/>
      <c r="DU110" s="927"/>
      <c r="DV110" s="928">
        <v>4.9000000000000004</v>
      </c>
      <c r="DW110" s="928"/>
      <c r="DX110" s="928"/>
      <c r="DY110" s="928"/>
      <c r="DZ110" s="929"/>
    </row>
    <row r="111" spans="1:131" s="247" customFormat="1" ht="26.25" customHeight="1" x14ac:dyDescent="0.15">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431</v>
      </c>
      <c r="BA111" s="832"/>
      <c r="BB111" s="832"/>
      <c r="BC111" s="832"/>
      <c r="BD111" s="832"/>
      <c r="BE111" s="832"/>
      <c r="BF111" s="832"/>
      <c r="BG111" s="832"/>
      <c r="BH111" s="832"/>
      <c r="BI111" s="832"/>
      <c r="BJ111" s="832"/>
      <c r="BK111" s="832"/>
      <c r="BL111" s="832"/>
      <c r="BM111" s="832"/>
      <c r="BN111" s="832"/>
      <c r="BO111" s="832"/>
      <c r="BP111" s="833"/>
      <c r="BQ111" s="898" t="s">
        <v>432</v>
      </c>
      <c r="BR111" s="899"/>
      <c r="BS111" s="899"/>
      <c r="BT111" s="899"/>
      <c r="BU111" s="899"/>
      <c r="BV111" s="899" t="s">
        <v>432</v>
      </c>
      <c r="BW111" s="899"/>
      <c r="BX111" s="899"/>
      <c r="BY111" s="899"/>
      <c r="BZ111" s="899"/>
      <c r="CA111" s="899">
        <v>685327</v>
      </c>
      <c r="CB111" s="899"/>
      <c r="CC111" s="899"/>
      <c r="CD111" s="899"/>
      <c r="CE111" s="899"/>
      <c r="CF111" s="960">
        <v>15.2</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432</v>
      </c>
      <c r="DH111" s="899"/>
      <c r="DI111" s="899"/>
      <c r="DJ111" s="899"/>
      <c r="DK111" s="899"/>
      <c r="DL111" s="899" t="s">
        <v>432</v>
      </c>
      <c r="DM111" s="899"/>
      <c r="DN111" s="899"/>
      <c r="DO111" s="899"/>
      <c r="DP111" s="899"/>
      <c r="DQ111" s="899" t="s">
        <v>432</v>
      </c>
      <c r="DR111" s="899"/>
      <c r="DS111" s="899"/>
      <c r="DT111" s="899"/>
      <c r="DU111" s="899"/>
      <c r="DV111" s="876" t="s">
        <v>128</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432</v>
      </c>
      <c r="AB112" s="862"/>
      <c r="AC112" s="862"/>
      <c r="AD112" s="862"/>
      <c r="AE112" s="863"/>
      <c r="AF112" s="864" t="s">
        <v>128</v>
      </c>
      <c r="AG112" s="862"/>
      <c r="AH112" s="862"/>
      <c r="AI112" s="862"/>
      <c r="AJ112" s="863"/>
      <c r="AK112" s="864" t="s">
        <v>432</v>
      </c>
      <c r="AL112" s="862"/>
      <c r="AM112" s="862"/>
      <c r="AN112" s="862"/>
      <c r="AO112" s="863"/>
      <c r="AP112" s="909" t="s">
        <v>128</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5694430</v>
      </c>
      <c r="BR112" s="899"/>
      <c r="BS112" s="899"/>
      <c r="BT112" s="899"/>
      <c r="BU112" s="899"/>
      <c r="BV112" s="899">
        <v>5351935</v>
      </c>
      <c r="BW112" s="899"/>
      <c r="BX112" s="899"/>
      <c r="BY112" s="899"/>
      <c r="BZ112" s="899"/>
      <c r="CA112" s="899">
        <v>5431339</v>
      </c>
      <c r="CB112" s="899"/>
      <c r="CC112" s="899"/>
      <c r="CD112" s="899"/>
      <c r="CE112" s="899"/>
      <c r="CF112" s="960">
        <v>120.2</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432</v>
      </c>
      <c r="DH112" s="899"/>
      <c r="DI112" s="899"/>
      <c r="DJ112" s="899"/>
      <c r="DK112" s="899"/>
      <c r="DL112" s="899" t="s">
        <v>432</v>
      </c>
      <c r="DM112" s="899"/>
      <c r="DN112" s="899"/>
      <c r="DO112" s="899"/>
      <c r="DP112" s="899"/>
      <c r="DQ112" s="899" t="s">
        <v>128</v>
      </c>
      <c r="DR112" s="899"/>
      <c r="DS112" s="899"/>
      <c r="DT112" s="899"/>
      <c r="DU112" s="899"/>
      <c r="DV112" s="876" t="s">
        <v>128</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360719</v>
      </c>
      <c r="AB113" s="1008"/>
      <c r="AC113" s="1008"/>
      <c r="AD113" s="1008"/>
      <c r="AE113" s="1009"/>
      <c r="AF113" s="1010">
        <v>342593</v>
      </c>
      <c r="AG113" s="1008"/>
      <c r="AH113" s="1008"/>
      <c r="AI113" s="1008"/>
      <c r="AJ113" s="1009"/>
      <c r="AK113" s="1010">
        <v>408793</v>
      </c>
      <c r="AL113" s="1008"/>
      <c r="AM113" s="1008"/>
      <c r="AN113" s="1008"/>
      <c r="AO113" s="1009"/>
      <c r="AP113" s="1011">
        <v>9.1</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810829</v>
      </c>
      <c r="BR113" s="899"/>
      <c r="BS113" s="899"/>
      <c r="BT113" s="899"/>
      <c r="BU113" s="899"/>
      <c r="BV113" s="899">
        <v>1152474</v>
      </c>
      <c r="BW113" s="899"/>
      <c r="BX113" s="899"/>
      <c r="BY113" s="899"/>
      <c r="BZ113" s="899"/>
      <c r="CA113" s="899">
        <v>1007656</v>
      </c>
      <c r="CB113" s="899"/>
      <c r="CC113" s="899"/>
      <c r="CD113" s="899"/>
      <c r="CE113" s="899"/>
      <c r="CF113" s="960">
        <v>22.3</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432</v>
      </c>
      <c r="DH113" s="862"/>
      <c r="DI113" s="862"/>
      <c r="DJ113" s="862"/>
      <c r="DK113" s="863"/>
      <c r="DL113" s="864" t="s">
        <v>432</v>
      </c>
      <c r="DM113" s="862"/>
      <c r="DN113" s="862"/>
      <c r="DO113" s="862"/>
      <c r="DP113" s="863"/>
      <c r="DQ113" s="864" t="s">
        <v>432</v>
      </c>
      <c r="DR113" s="862"/>
      <c r="DS113" s="862"/>
      <c r="DT113" s="862"/>
      <c r="DU113" s="863"/>
      <c r="DV113" s="909" t="s">
        <v>432</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66353</v>
      </c>
      <c r="AB114" s="862"/>
      <c r="AC114" s="862"/>
      <c r="AD114" s="862"/>
      <c r="AE114" s="863"/>
      <c r="AF114" s="864">
        <v>129578</v>
      </c>
      <c r="AG114" s="862"/>
      <c r="AH114" s="862"/>
      <c r="AI114" s="862"/>
      <c r="AJ114" s="863"/>
      <c r="AK114" s="864">
        <v>119568</v>
      </c>
      <c r="AL114" s="862"/>
      <c r="AM114" s="862"/>
      <c r="AN114" s="862"/>
      <c r="AO114" s="863"/>
      <c r="AP114" s="909">
        <v>2.6</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1439466</v>
      </c>
      <c r="BR114" s="899"/>
      <c r="BS114" s="899"/>
      <c r="BT114" s="899"/>
      <c r="BU114" s="899"/>
      <c r="BV114" s="899">
        <v>1383444</v>
      </c>
      <c r="BW114" s="899"/>
      <c r="BX114" s="899"/>
      <c r="BY114" s="899"/>
      <c r="BZ114" s="899"/>
      <c r="CA114" s="899">
        <v>1331933</v>
      </c>
      <c r="CB114" s="899"/>
      <c r="CC114" s="899"/>
      <c r="CD114" s="899"/>
      <c r="CE114" s="899"/>
      <c r="CF114" s="960">
        <v>29.5</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432</v>
      </c>
      <c r="DR114" s="862"/>
      <c r="DS114" s="862"/>
      <c r="DT114" s="862"/>
      <c r="DU114" s="863"/>
      <c r="DV114" s="909" t="s">
        <v>432</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128</v>
      </c>
      <c r="AB115" s="1008"/>
      <c r="AC115" s="1008"/>
      <c r="AD115" s="1008"/>
      <c r="AE115" s="1009"/>
      <c r="AF115" s="1010" t="s">
        <v>128</v>
      </c>
      <c r="AG115" s="1008"/>
      <c r="AH115" s="1008"/>
      <c r="AI115" s="1008"/>
      <c r="AJ115" s="1009"/>
      <c r="AK115" s="1010">
        <v>8781</v>
      </c>
      <c r="AL115" s="1008"/>
      <c r="AM115" s="1008"/>
      <c r="AN115" s="1008"/>
      <c r="AO115" s="1009"/>
      <c r="AP115" s="1011">
        <v>0.2</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v>1260039</v>
      </c>
      <c r="BR115" s="899"/>
      <c r="BS115" s="899"/>
      <c r="BT115" s="899"/>
      <c r="BU115" s="899"/>
      <c r="BV115" s="899">
        <v>1151870</v>
      </c>
      <c r="BW115" s="899"/>
      <c r="BX115" s="899"/>
      <c r="BY115" s="899"/>
      <c r="BZ115" s="899"/>
      <c r="CA115" s="899">
        <v>1032605</v>
      </c>
      <c r="CB115" s="899"/>
      <c r="CC115" s="899"/>
      <c r="CD115" s="899"/>
      <c r="CE115" s="899"/>
      <c r="CF115" s="960">
        <v>22.9</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432</v>
      </c>
      <c r="DM115" s="862"/>
      <c r="DN115" s="862"/>
      <c r="DO115" s="862"/>
      <c r="DP115" s="863"/>
      <c r="DQ115" s="864" t="s">
        <v>128</v>
      </c>
      <c r="DR115" s="862"/>
      <c r="DS115" s="862"/>
      <c r="DT115" s="862"/>
      <c r="DU115" s="863"/>
      <c r="DV115" s="909" t="s">
        <v>432</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79</v>
      </c>
      <c r="AB116" s="862"/>
      <c r="AC116" s="862"/>
      <c r="AD116" s="862"/>
      <c r="AE116" s="863"/>
      <c r="AF116" s="864">
        <v>87</v>
      </c>
      <c r="AG116" s="862"/>
      <c r="AH116" s="862"/>
      <c r="AI116" s="862"/>
      <c r="AJ116" s="863"/>
      <c r="AK116" s="864">
        <v>131</v>
      </c>
      <c r="AL116" s="862"/>
      <c r="AM116" s="862"/>
      <c r="AN116" s="862"/>
      <c r="AO116" s="863"/>
      <c r="AP116" s="909">
        <v>0</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432</v>
      </c>
      <c r="BW116" s="899"/>
      <c r="BX116" s="899"/>
      <c r="BY116" s="899"/>
      <c r="BZ116" s="899"/>
      <c r="CA116" s="899" t="s">
        <v>432</v>
      </c>
      <c r="CB116" s="899"/>
      <c r="CC116" s="899"/>
      <c r="CD116" s="899"/>
      <c r="CE116" s="899"/>
      <c r="CF116" s="960" t="s">
        <v>432</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128</v>
      </c>
      <c r="DH116" s="862"/>
      <c r="DI116" s="862"/>
      <c r="DJ116" s="862"/>
      <c r="DK116" s="863"/>
      <c r="DL116" s="864" t="s">
        <v>432</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1276509</v>
      </c>
      <c r="AB117" s="994"/>
      <c r="AC117" s="994"/>
      <c r="AD117" s="994"/>
      <c r="AE117" s="995"/>
      <c r="AF117" s="996">
        <v>1413138</v>
      </c>
      <c r="AG117" s="994"/>
      <c r="AH117" s="994"/>
      <c r="AI117" s="994"/>
      <c r="AJ117" s="995"/>
      <c r="AK117" s="996">
        <v>1502405</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421</v>
      </c>
      <c r="AB118" s="987"/>
      <c r="AC118" s="987"/>
      <c r="AD118" s="987"/>
      <c r="AE118" s="988"/>
      <c r="AF118" s="989" t="s">
        <v>302</v>
      </c>
      <c r="AG118" s="987"/>
      <c r="AH118" s="987"/>
      <c r="AI118" s="987"/>
      <c r="AJ118" s="988"/>
      <c r="AK118" s="989" t="s">
        <v>301</v>
      </c>
      <c r="AL118" s="987"/>
      <c r="AM118" s="987"/>
      <c r="AN118" s="987"/>
      <c r="AO118" s="988"/>
      <c r="AP118" s="990" t="s">
        <v>422</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426</v>
      </c>
      <c r="B119" s="901"/>
      <c r="C119" s="976" t="s">
        <v>427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v>8314</v>
      </c>
      <c r="AL119" s="980"/>
      <c r="AM119" s="980"/>
      <c r="AN119" s="980"/>
      <c r="AO119" s="981"/>
      <c r="AP119" s="983">
        <v>0.2</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455</v>
      </c>
      <c r="BP119" s="963"/>
      <c r="BQ119" s="967">
        <v>21800475</v>
      </c>
      <c r="BR119" s="930"/>
      <c r="BS119" s="930"/>
      <c r="BT119" s="930"/>
      <c r="BU119" s="930"/>
      <c r="BV119" s="930">
        <v>21534885</v>
      </c>
      <c r="BW119" s="930"/>
      <c r="BX119" s="930"/>
      <c r="BY119" s="930"/>
      <c r="BZ119" s="930"/>
      <c r="CA119" s="930">
        <v>21808535</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v>464391</v>
      </c>
      <c r="DR119" s="845"/>
      <c r="DS119" s="845"/>
      <c r="DT119" s="845"/>
      <c r="DU119" s="846"/>
      <c r="DV119" s="933">
        <v>10.3</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2697238</v>
      </c>
      <c r="BR120" s="927"/>
      <c r="BS120" s="927"/>
      <c r="BT120" s="927"/>
      <c r="BU120" s="927"/>
      <c r="BV120" s="927">
        <v>2873479</v>
      </c>
      <c r="BW120" s="927"/>
      <c r="BX120" s="927"/>
      <c r="BY120" s="927"/>
      <c r="BZ120" s="927"/>
      <c r="CA120" s="927">
        <v>2582261</v>
      </c>
      <c r="CB120" s="927"/>
      <c r="CC120" s="927"/>
      <c r="CD120" s="927"/>
      <c r="CE120" s="927"/>
      <c r="CF120" s="951">
        <v>57.2</v>
      </c>
      <c r="CG120" s="952"/>
      <c r="CH120" s="952"/>
      <c r="CI120" s="952"/>
      <c r="CJ120" s="952"/>
      <c r="CK120" s="953" t="s">
        <v>459</v>
      </c>
      <c r="CL120" s="937"/>
      <c r="CM120" s="937"/>
      <c r="CN120" s="937"/>
      <c r="CO120" s="938"/>
      <c r="CP120" s="957" t="s">
        <v>401</v>
      </c>
      <c r="CQ120" s="958"/>
      <c r="CR120" s="958"/>
      <c r="CS120" s="958"/>
      <c r="CT120" s="958"/>
      <c r="CU120" s="958"/>
      <c r="CV120" s="958"/>
      <c r="CW120" s="958"/>
      <c r="CX120" s="958"/>
      <c r="CY120" s="958"/>
      <c r="CZ120" s="958"/>
      <c r="DA120" s="958"/>
      <c r="DB120" s="958"/>
      <c r="DC120" s="958"/>
      <c r="DD120" s="958"/>
      <c r="DE120" s="958"/>
      <c r="DF120" s="959"/>
      <c r="DG120" s="946">
        <v>5603241</v>
      </c>
      <c r="DH120" s="927"/>
      <c r="DI120" s="927"/>
      <c r="DJ120" s="927"/>
      <c r="DK120" s="927"/>
      <c r="DL120" s="927">
        <v>5351935</v>
      </c>
      <c r="DM120" s="927"/>
      <c r="DN120" s="927"/>
      <c r="DO120" s="927"/>
      <c r="DP120" s="927"/>
      <c r="DQ120" s="927">
        <v>5431339</v>
      </c>
      <c r="DR120" s="927"/>
      <c r="DS120" s="927"/>
      <c r="DT120" s="927"/>
      <c r="DU120" s="927"/>
      <c r="DV120" s="928">
        <v>120.2</v>
      </c>
      <c r="DW120" s="928"/>
      <c r="DX120" s="928"/>
      <c r="DY120" s="928"/>
      <c r="DZ120" s="929"/>
    </row>
    <row r="121" spans="1:130" s="247" customFormat="1" ht="26.25" customHeight="1" x14ac:dyDescent="0.15">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v>929325</v>
      </c>
      <c r="BR121" s="899"/>
      <c r="BS121" s="899"/>
      <c r="BT121" s="899"/>
      <c r="BU121" s="899"/>
      <c r="BV121" s="899">
        <v>912366</v>
      </c>
      <c r="BW121" s="899"/>
      <c r="BX121" s="899"/>
      <c r="BY121" s="899"/>
      <c r="BZ121" s="899"/>
      <c r="CA121" s="899">
        <v>913243</v>
      </c>
      <c r="CB121" s="899"/>
      <c r="CC121" s="899"/>
      <c r="CD121" s="899"/>
      <c r="CE121" s="899"/>
      <c r="CF121" s="960">
        <v>20.2</v>
      </c>
      <c r="CG121" s="961"/>
      <c r="CH121" s="961"/>
      <c r="CI121" s="961"/>
      <c r="CJ121" s="961"/>
      <c r="CK121" s="954"/>
      <c r="CL121" s="940"/>
      <c r="CM121" s="940"/>
      <c r="CN121" s="940"/>
      <c r="CO121" s="941"/>
      <c r="CP121" s="920" t="s">
        <v>399</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128</v>
      </c>
      <c r="DR121" s="899"/>
      <c r="DS121" s="899"/>
      <c r="DT121" s="899"/>
      <c r="DU121" s="899"/>
      <c r="DV121" s="876" t="s">
        <v>128</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462</v>
      </c>
      <c r="BA122" s="965"/>
      <c r="BB122" s="965"/>
      <c r="BC122" s="965"/>
      <c r="BD122" s="965"/>
      <c r="BE122" s="965"/>
      <c r="BF122" s="965"/>
      <c r="BG122" s="965"/>
      <c r="BH122" s="965"/>
      <c r="BI122" s="965"/>
      <c r="BJ122" s="965"/>
      <c r="BK122" s="965"/>
      <c r="BL122" s="965"/>
      <c r="BM122" s="965"/>
      <c r="BN122" s="965"/>
      <c r="BO122" s="965"/>
      <c r="BP122" s="966"/>
      <c r="BQ122" s="967">
        <v>11918065</v>
      </c>
      <c r="BR122" s="930"/>
      <c r="BS122" s="930"/>
      <c r="BT122" s="930"/>
      <c r="BU122" s="930"/>
      <c r="BV122" s="930">
        <v>11632586</v>
      </c>
      <c r="BW122" s="930"/>
      <c r="BX122" s="930"/>
      <c r="BY122" s="930"/>
      <c r="BZ122" s="930"/>
      <c r="CA122" s="930">
        <v>11413240</v>
      </c>
      <c r="CB122" s="930"/>
      <c r="CC122" s="930"/>
      <c r="CD122" s="930"/>
      <c r="CE122" s="930"/>
      <c r="CF122" s="931">
        <v>252.7</v>
      </c>
      <c r="CG122" s="932"/>
      <c r="CH122" s="932"/>
      <c r="CI122" s="932"/>
      <c r="CJ122" s="932"/>
      <c r="CK122" s="954"/>
      <c r="CL122" s="940"/>
      <c r="CM122" s="940"/>
      <c r="CN122" s="940"/>
      <c r="CO122" s="941"/>
      <c r="CP122" s="920" t="s">
        <v>400</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128</v>
      </c>
      <c r="DM122" s="899"/>
      <c r="DN122" s="899"/>
      <c r="DO122" s="899"/>
      <c r="DP122" s="899"/>
      <c r="DQ122" s="899" t="s">
        <v>128</v>
      </c>
      <c r="DR122" s="899"/>
      <c r="DS122" s="899"/>
      <c r="DT122" s="899"/>
      <c r="DU122" s="899"/>
      <c r="DV122" s="876" t="s">
        <v>128</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463</v>
      </c>
      <c r="BP123" s="963"/>
      <c r="BQ123" s="917">
        <v>15544628</v>
      </c>
      <c r="BR123" s="918"/>
      <c r="BS123" s="918"/>
      <c r="BT123" s="918"/>
      <c r="BU123" s="918"/>
      <c r="BV123" s="918">
        <v>15418431</v>
      </c>
      <c r="BW123" s="918"/>
      <c r="BX123" s="918"/>
      <c r="BY123" s="918"/>
      <c r="BZ123" s="918"/>
      <c r="CA123" s="918">
        <v>14908744</v>
      </c>
      <c r="CB123" s="918"/>
      <c r="CC123" s="918"/>
      <c r="CD123" s="918"/>
      <c r="CE123" s="918"/>
      <c r="CF123" s="828"/>
      <c r="CG123" s="829"/>
      <c r="CH123" s="829"/>
      <c r="CI123" s="829"/>
      <c r="CJ123" s="919"/>
      <c r="CK123" s="954"/>
      <c r="CL123" s="940"/>
      <c r="CM123" s="940"/>
      <c r="CN123" s="940"/>
      <c r="CO123" s="941"/>
      <c r="CP123" s="920" t="s">
        <v>464</v>
      </c>
      <c r="CQ123" s="921"/>
      <c r="CR123" s="921"/>
      <c r="CS123" s="921"/>
      <c r="CT123" s="921"/>
      <c r="CU123" s="921"/>
      <c r="CV123" s="921"/>
      <c r="CW123" s="921"/>
      <c r="CX123" s="921"/>
      <c r="CY123" s="921"/>
      <c r="CZ123" s="921"/>
      <c r="DA123" s="921"/>
      <c r="DB123" s="921"/>
      <c r="DC123" s="921"/>
      <c r="DD123" s="921"/>
      <c r="DE123" s="921"/>
      <c r="DF123" s="922"/>
      <c r="DG123" s="861" t="s">
        <v>428</v>
      </c>
      <c r="DH123" s="862"/>
      <c r="DI123" s="862"/>
      <c r="DJ123" s="862"/>
      <c r="DK123" s="863"/>
      <c r="DL123" s="864" t="s">
        <v>428</v>
      </c>
      <c r="DM123" s="862"/>
      <c r="DN123" s="862"/>
      <c r="DO123" s="862"/>
      <c r="DP123" s="863"/>
      <c r="DQ123" s="864" t="s">
        <v>428</v>
      </c>
      <c r="DR123" s="862"/>
      <c r="DS123" s="862"/>
      <c r="DT123" s="862"/>
      <c r="DU123" s="863"/>
      <c r="DV123" s="909" t="s">
        <v>428</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428</v>
      </c>
      <c r="AB124" s="862"/>
      <c r="AC124" s="862"/>
      <c r="AD124" s="862"/>
      <c r="AE124" s="863"/>
      <c r="AF124" s="864" t="s">
        <v>428</v>
      </c>
      <c r="AG124" s="862"/>
      <c r="AH124" s="862"/>
      <c r="AI124" s="862"/>
      <c r="AJ124" s="863"/>
      <c r="AK124" s="864" t="s">
        <v>428</v>
      </c>
      <c r="AL124" s="862"/>
      <c r="AM124" s="862"/>
      <c r="AN124" s="862"/>
      <c r="AO124" s="863"/>
      <c r="AP124" s="909" t="s">
        <v>428</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138.80000000000001</v>
      </c>
      <c r="BR124" s="916"/>
      <c r="BS124" s="916"/>
      <c r="BT124" s="916"/>
      <c r="BU124" s="916"/>
      <c r="BV124" s="916">
        <v>134.6</v>
      </c>
      <c r="BW124" s="916"/>
      <c r="BX124" s="916"/>
      <c r="BY124" s="916"/>
      <c r="BZ124" s="916"/>
      <c r="CA124" s="916">
        <v>152.69999999999999</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v>91189</v>
      </c>
      <c r="DH124" s="845"/>
      <c r="DI124" s="845"/>
      <c r="DJ124" s="845"/>
      <c r="DK124" s="846"/>
      <c r="DL124" s="847" t="s">
        <v>128</v>
      </c>
      <c r="DM124" s="845"/>
      <c r="DN124" s="845"/>
      <c r="DO124" s="845"/>
      <c r="DP124" s="846"/>
      <c r="DQ124" s="847" t="s">
        <v>429</v>
      </c>
      <c r="DR124" s="845"/>
      <c r="DS124" s="845"/>
      <c r="DT124" s="845"/>
      <c r="DU124" s="846"/>
      <c r="DV124" s="933" t="s">
        <v>128</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429</v>
      </c>
      <c r="AG125" s="862"/>
      <c r="AH125" s="862"/>
      <c r="AI125" s="862"/>
      <c r="AJ125" s="863"/>
      <c r="AK125" s="864" t="s">
        <v>128</v>
      </c>
      <c r="AL125" s="862"/>
      <c r="AM125" s="862"/>
      <c r="AN125" s="862"/>
      <c r="AO125" s="863"/>
      <c r="AP125" s="909" t="s">
        <v>429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467</v>
      </c>
      <c r="CL125" s="937"/>
      <c r="CM125" s="937"/>
      <c r="CN125" s="937"/>
      <c r="CO125" s="938"/>
      <c r="CP125" s="945" t="s">
        <v>468</v>
      </c>
      <c r="CQ125" s="890"/>
      <c r="CR125" s="890"/>
      <c r="CS125" s="890"/>
      <c r="CT125" s="890"/>
      <c r="CU125" s="890"/>
      <c r="CV125" s="890"/>
      <c r="CW125" s="890"/>
      <c r="CX125" s="890"/>
      <c r="CY125" s="890"/>
      <c r="CZ125" s="890"/>
      <c r="DA125" s="890"/>
      <c r="DB125" s="890"/>
      <c r="DC125" s="890"/>
      <c r="DD125" s="890"/>
      <c r="DE125" s="890"/>
      <c r="DF125" s="891"/>
      <c r="DG125" s="946" t="s">
        <v>429</v>
      </c>
      <c r="DH125" s="927"/>
      <c r="DI125" s="927"/>
      <c r="DJ125" s="927"/>
      <c r="DK125" s="927"/>
      <c r="DL125" s="927" t="s">
        <v>128</v>
      </c>
      <c r="DM125" s="927"/>
      <c r="DN125" s="927"/>
      <c r="DO125" s="927"/>
      <c r="DP125" s="927"/>
      <c r="DQ125" s="927" t="s">
        <v>429</v>
      </c>
      <c r="DR125" s="927"/>
      <c r="DS125" s="927"/>
      <c r="DT125" s="927"/>
      <c r="DU125" s="927"/>
      <c r="DV125" s="928" t="s">
        <v>128</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v>467</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469</v>
      </c>
      <c r="CQ126" s="832"/>
      <c r="CR126" s="832"/>
      <c r="CS126" s="832"/>
      <c r="CT126" s="832"/>
      <c r="CU126" s="832"/>
      <c r="CV126" s="832"/>
      <c r="CW126" s="832"/>
      <c r="CX126" s="832"/>
      <c r="CY126" s="832"/>
      <c r="CZ126" s="832"/>
      <c r="DA126" s="832"/>
      <c r="DB126" s="832"/>
      <c r="DC126" s="832"/>
      <c r="DD126" s="832"/>
      <c r="DE126" s="832"/>
      <c r="DF126" s="833"/>
      <c r="DG126" s="898">
        <v>1260039</v>
      </c>
      <c r="DH126" s="899"/>
      <c r="DI126" s="899"/>
      <c r="DJ126" s="899"/>
      <c r="DK126" s="899"/>
      <c r="DL126" s="899">
        <v>1151870</v>
      </c>
      <c r="DM126" s="899"/>
      <c r="DN126" s="899"/>
      <c r="DO126" s="899"/>
      <c r="DP126" s="899"/>
      <c r="DQ126" s="899">
        <v>1032605</v>
      </c>
      <c r="DR126" s="899"/>
      <c r="DS126" s="899"/>
      <c r="DT126" s="899"/>
      <c r="DU126" s="899"/>
      <c r="DV126" s="876">
        <v>22.9</v>
      </c>
      <c r="DW126" s="876"/>
      <c r="DX126" s="876"/>
      <c r="DY126" s="876"/>
      <c r="DZ126" s="877"/>
    </row>
    <row r="127" spans="1:130" s="247" customFormat="1" ht="26.25" customHeight="1" x14ac:dyDescent="0.15">
      <c r="A127" s="904"/>
      <c r="B127" s="905"/>
      <c r="C127" s="923" t="s">
        <v>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429</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471</v>
      </c>
      <c r="AY127" s="894"/>
      <c r="AZ127" s="894"/>
      <c r="BA127" s="894"/>
      <c r="BB127" s="894"/>
      <c r="BC127" s="894"/>
      <c r="BD127" s="894"/>
      <c r="BE127" s="895"/>
      <c r="BF127" s="893" t="s">
        <v>472</v>
      </c>
      <c r="BG127" s="894"/>
      <c r="BH127" s="894"/>
      <c r="BI127" s="894"/>
      <c r="BJ127" s="894"/>
      <c r="BK127" s="894"/>
      <c r="BL127" s="895"/>
      <c r="BM127" s="893" t="s">
        <v>473</v>
      </c>
      <c r="BN127" s="894"/>
      <c r="BO127" s="894"/>
      <c r="BP127" s="894"/>
      <c r="BQ127" s="894"/>
      <c r="BR127" s="894"/>
      <c r="BS127" s="895"/>
      <c r="BT127" s="893" t="s">
        <v>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475</v>
      </c>
      <c r="CQ127" s="832"/>
      <c r="CR127" s="832"/>
      <c r="CS127" s="832"/>
      <c r="CT127" s="832"/>
      <c r="CU127" s="832"/>
      <c r="CV127" s="832"/>
      <c r="CW127" s="832"/>
      <c r="CX127" s="832"/>
      <c r="CY127" s="832"/>
      <c r="CZ127" s="832"/>
      <c r="DA127" s="832"/>
      <c r="DB127" s="832"/>
      <c r="DC127" s="832"/>
      <c r="DD127" s="832"/>
      <c r="DE127" s="832"/>
      <c r="DF127" s="833"/>
      <c r="DG127" s="898" t="s">
        <v>429</v>
      </c>
      <c r="DH127" s="899"/>
      <c r="DI127" s="899"/>
      <c r="DJ127" s="899"/>
      <c r="DK127" s="899"/>
      <c r="DL127" s="899" t="s">
        <v>429</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477</v>
      </c>
      <c r="X128" s="880"/>
      <c r="Y128" s="880"/>
      <c r="Z128" s="881"/>
      <c r="AA128" s="882">
        <v>82445</v>
      </c>
      <c r="AB128" s="883"/>
      <c r="AC128" s="883"/>
      <c r="AD128" s="883"/>
      <c r="AE128" s="884"/>
      <c r="AF128" s="885">
        <v>85555</v>
      </c>
      <c r="AG128" s="883"/>
      <c r="AH128" s="883"/>
      <c r="AI128" s="883"/>
      <c r="AJ128" s="884"/>
      <c r="AK128" s="885">
        <v>85052</v>
      </c>
      <c r="AL128" s="883"/>
      <c r="AM128" s="883"/>
      <c r="AN128" s="883"/>
      <c r="AO128" s="884"/>
      <c r="AP128" s="886"/>
      <c r="AQ128" s="887"/>
      <c r="AR128" s="887"/>
      <c r="AS128" s="887"/>
      <c r="AT128" s="888"/>
      <c r="AU128" s="283"/>
      <c r="AV128" s="283"/>
      <c r="AW128" s="283"/>
      <c r="AX128" s="889" t="s">
        <v>478</v>
      </c>
      <c r="AY128" s="890"/>
      <c r="AZ128" s="890"/>
      <c r="BA128" s="890"/>
      <c r="BB128" s="890"/>
      <c r="BC128" s="890"/>
      <c r="BD128" s="890"/>
      <c r="BE128" s="891"/>
      <c r="BF128" s="868" t="s">
        <v>128</v>
      </c>
      <c r="BG128" s="869"/>
      <c r="BH128" s="869"/>
      <c r="BI128" s="869"/>
      <c r="BJ128" s="869"/>
      <c r="BK128" s="869"/>
      <c r="BL128" s="892"/>
      <c r="BM128" s="868">
        <v>14.77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479</v>
      </c>
      <c r="CQ128" s="810"/>
      <c r="CR128" s="810"/>
      <c r="CS128" s="810"/>
      <c r="CT128" s="810"/>
      <c r="CU128" s="810"/>
      <c r="CV128" s="810"/>
      <c r="CW128" s="810"/>
      <c r="CX128" s="810"/>
      <c r="CY128" s="810"/>
      <c r="CZ128" s="810"/>
      <c r="DA128" s="810"/>
      <c r="DB128" s="810"/>
      <c r="DC128" s="810"/>
      <c r="DD128" s="810"/>
      <c r="DE128" s="810"/>
      <c r="DF128" s="811"/>
      <c r="DG128" s="872" t="s">
        <v>429</v>
      </c>
      <c r="DH128" s="873"/>
      <c r="DI128" s="873"/>
      <c r="DJ128" s="873"/>
      <c r="DK128" s="873"/>
      <c r="DL128" s="873" t="s">
        <v>128</v>
      </c>
      <c r="DM128" s="873"/>
      <c r="DN128" s="873"/>
      <c r="DO128" s="873"/>
      <c r="DP128" s="873"/>
      <c r="DQ128" s="873" t="s">
        <v>429</v>
      </c>
      <c r="DR128" s="873"/>
      <c r="DS128" s="873"/>
      <c r="DT128" s="873"/>
      <c r="DU128" s="873"/>
      <c r="DV128" s="874" t="s">
        <v>429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5324784</v>
      </c>
      <c r="AB129" s="862"/>
      <c r="AC129" s="862"/>
      <c r="AD129" s="862"/>
      <c r="AE129" s="863"/>
      <c r="AF129" s="864">
        <v>5384192</v>
      </c>
      <c r="AG129" s="862"/>
      <c r="AH129" s="862"/>
      <c r="AI129" s="862"/>
      <c r="AJ129" s="863"/>
      <c r="AK129" s="864">
        <v>5364802</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128</v>
      </c>
      <c r="BG129" s="852"/>
      <c r="BH129" s="852"/>
      <c r="BI129" s="852"/>
      <c r="BJ129" s="852"/>
      <c r="BK129" s="852"/>
      <c r="BL129" s="853"/>
      <c r="BM129" s="851">
        <v>19.77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819794</v>
      </c>
      <c r="AB130" s="862"/>
      <c r="AC130" s="862"/>
      <c r="AD130" s="862"/>
      <c r="AE130" s="863"/>
      <c r="AF130" s="864">
        <v>841561</v>
      </c>
      <c r="AG130" s="862"/>
      <c r="AH130" s="862"/>
      <c r="AI130" s="862"/>
      <c r="AJ130" s="863"/>
      <c r="AK130" s="864">
        <v>847778</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10.5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4504990</v>
      </c>
      <c r="AB131" s="845"/>
      <c r="AC131" s="845"/>
      <c r="AD131" s="845"/>
      <c r="AE131" s="846"/>
      <c r="AF131" s="847">
        <v>4542631</v>
      </c>
      <c r="AG131" s="845"/>
      <c r="AH131" s="845"/>
      <c r="AI131" s="845"/>
      <c r="AJ131" s="846"/>
      <c r="AK131" s="847">
        <v>4517024</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v>152.69999999999999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8.3078985749999994</v>
      </c>
      <c r="AB132" s="825"/>
      <c r="AC132" s="825"/>
      <c r="AD132" s="825"/>
      <c r="AE132" s="826"/>
      <c r="AF132" s="827">
        <v>10.699130090000001</v>
      </c>
      <c r="AG132" s="825"/>
      <c r="AH132" s="825"/>
      <c r="AI132" s="825"/>
      <c r="AJ132" s="826"/>
      <c r="AK132" s="827">
        <v>12.609515760000001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9.1</v>
      </c>
      <c r="AB133" s="804"/>
      <c r="AC133" s="804"/>
      <c r="AD133" s="804"/>
      <c r="AE133" s="805"/>
      <c r="AF133" s="803">
        <v>9.5</v>
      </c>
      <c r="AG133" s="804"/>
      <c r="AH133" s="804"/>
      <c r="AI133" s="804"/>
      <c r="AJ133" s="805"/>
      <c r="AK133" s="803">
        <v>10.5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TwvYajpWg3IpR8ORywKGAjX5I1xuBXEW04BHlVLN71i3JnE+whWwbwvJn105bshQ2MR3dYlsLOzKPPzEFM9nw==" saltValue="elBDMCiSkU3aSrpMNzGg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4PH4XS58B0NvoRJkPspGPPOIRivBgcQWq+kE/nE+ZvAjs3kYS/z2O9EDkDdFh7uu8z+PWXx2LjfT+/TfQt2fw==" saltValue="Td7QmsKz954s+eEwkXR+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6sFEVxFH9wOooVxmMmlDc2gNzvcf7ZoAJfMRuv6mdhf8BO66RKXruVNJaM8PpL2KeFomQfhCBw4AjBxRHMQOA==" saltValue="bA6WlWlpmGycKGT8sLk8U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498</v>
      </c>
      <c r="AL9" s="1231"/>
      <c r="AM9" s="1231"/>
      <c r="AN9" s="1232"/>
      <c r="AO9" s="313">
        <v>1528143</v>
      </c>
      <c r="AP9" s="313">
        <v>65291</v>
      </c>
      <c r="AQ9" s="314">
        <v>62963</v>
      </c>
      <c r="AR9" s="315">
        <v>3.7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499</v>
      </c>
      <c r="AL10" s="1231"/>
      <c r="AM10" s="1231"/>
      <c r="AN10" s="1232"/>
      <c r="AO10" s="316">
        <v>161199</v>
      </c>
      <c r="AP10" s="316">
        <v>6887</v>
      </c>
      <c r="AQ10" s="317">
        <v>6807</v>
      </c>
      <c r="AR10" s="318">
        <v>1.2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500</v>
      </c>
      <c r="AL11" s="1231"/>
      <c r="AM11" s="1231"/>
      <c r="AN11" s="1232"/>
      <c r="AO11" s="316">
        <v>46949</v>
      </c>
      <c r="AP11" s="316">
        <v>2006</v>
      </c>
      <c r="AQ11" s="317">
        <v>9161</v>
      </c>
      <c r="AR11" s="318">
        <v>-78.099999999999994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501</v>
      </c>
      <c r="AL12" s="1231"/>
      <c r="AM12" s="1231"/>
      <c r="AN12" s="1232"/>
      <c r="AO12" s="316" t="s">
        <v>502</v>
      </c>
      <c r="AP12" s="316" t="s">
        <v>502</v>
      </c>
      <c r="AQ12" s="317">
        <v>469</v>
      </c>
      <c r="AR12" s="318" t="s">
        <v>502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502</v>
      </c>
      <c r="AP13" s="316" t="s">
        <v>502</v>
      </c>
      <c r="AQ13" s="317" t="s">
        <v>502</v>
      </c>
      <c r="AR13" s="318" t="s">
        <v>502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504</v>
      </c>
      <c r="AL14" s="1231"/>
      <c r="AM14" s="1231"/>
      <c r="AN14" s="1232"/>
      <c r="AO14" s="316">
        <v>67605</v>
      </c>
      <c r="AP14" s="316">
        <v>2888</v>
      </c>
      <c r="AQ14" s="317">
        <v>2905</v>
      </c>
      <c r="AR14" s="318">
        <v>-0.6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505</v>
      </c>
      <c r="AL15" s="1231"/>
      <c r="AM15" s="1231"/>
      <c r="AN15" s="1232"/>
      <c r="AO15" s="316" t="s">
        <v>502</v>
      </c>
      <c r="AP15" s="316" t="s">
        <v>502</v>
      </c>
      <c r="AQ15" s="317">
        <v>1486</v>
      </c>
      <c r="AR15" s="318" t="s">
        <v>502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506</v>
      </c>
      <c r="AL16" s="1234"/>
      <c r="AM16" s="1234"/>
      <c r="AN16" s="1235"/>
      <c r="AO16" s="316">
        <v>-147175</v>
      </c>
      <c r="AP16" s="316">
        <v>-6288</v>
      </c>
      <c r="AQ16" s="317">
        <v>-5107</v>
      </c>
      <c r="AR16" s="318">
        <v>23.1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184</v>
      </c>
      <c r="AL17" s="1234"/>
      <c r="AM17" s="1234"/>
      <c r="AN17" s="1235"/>
      <c r="AO17" s="316">
        <v>1656721</v>
      </c>
      <c r="AP17" s="316">
        <v>70785</v>
      </c>
      <c r="AQ17" s="317">
        <v>78684</v>
      </c>
      <c r="AR17" s="318">
        <v>-10</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511</v>
      </c>
      <c r="AL21" s="1228"/>
      <c r="AM21" s="1228"/>
      <c r="AN21" s="1229"/>
      <c r="AO21" s="328">
        <v>7.26</v>
      </c>
      <c r="AP21" s="329">
        <v>7.53</v>
      </c>
      <c r="AQ21" s="330">
        <v>-0.27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512</v>
      </c>
      <c r="AL22" s="1228"/>
      <c r="AM22" s="1228"/>
      <c r="AN22" s="1229"/>
      <c r="AO22" s="333">
        <v>99.2</v>
      </c>
      <c r="AP22" s="334">
        <v>97.4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516</v>
      </c>
      <c r="AL32" s="1219"/>
      <c r="AM32" s="1219"/>
      <c r="AN32" s="1220"/>
      <c r="AO32" s="343">
        <v>965132</v>
      </c>
      <c r="AP32" s="343">
        <v>41236</v>
      </c>
      <c r="AQ32" s="344">
        <v>34297</v>
      </c>
      <c r="AR32" s="345">
        <v>20.2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517</v>
      </c>
      <c r="AL33" s="1219"/>
      <c r="AM33" s="1219"/>
      <c r="AN33" s="1220"/>
      <c r="AO33" s="343" t="s">
        <v>502</v>
      </c>
      <c r="AP33" s="343" t="s">
        <v>502</v>
      </c>
      <c r="AQ33" s="344" t="s">
        <v>502</v>
      </c>
      <c r="AR33" s="345" t="s">
        <v>502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518</v>
      </c>
      <c r="AL34" s="1219"/>
      <c r="AM34" s="1219"/>
      <c r="AN34" s="1220"/>
      <c r="AO34" s="343" t="s">
        <v>502</v>
      </c>
      <c r="AP34" s="343" t="s">
        <v>502</v>
      </c>
      <c r="AQ34" s="344" t="s">
        <v>502</v>
      </c>
      <c r="AR34" s="345" t="s">
        <v>502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519</v>
      </c>
      <c r="AL35" s="1219"/>
      <c r="AM35" s="1219"/>
      <c r="AN35" s="1220"/>
      <c r="AO35" s="343">
        <v>408793</v>
      </c>
      <c r="AP35" s="343">
        <v>17466</v>
      </c>
      <c r="AQ35" s="344">
        <v>14866</v>
      </c>
      <c r="AR35" s="345">
        <v>17.5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520</v>
      </c>
      <c r="AL36" s="1219"/>
      <c r="AM36" s="1219"/>
      <c r="AN36" s="1220"/>
      <c r="AO36" s="343">
        <v>119568</v>
      </c>
      <c r="AP36" s="343">
        <v>5109</v>
      </c>
      <c r="AQ36" s="344">
        <v>2278</v>
      </c>
      <c r="AR36" s="345">
        <v>124.3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521</v>
      </c>
      <c r="AL37" s="1219"/>
      <c r="AM37" s="1219"/>
      <c r="AN37" s="1220"/>
      <c r="AO37" s="343">
        <v>8781</v>
      </c>
      <c r="AP37" s="343">
        <v>375</v>
      </c>
      <c r="AQ37" s="344">
        <v>453</v>
      </c>
      <c r="AR37" s="345">
        <v>-17.2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522</v>
      </c>
      <c r="AL38" s="1222"/>
      <c r="AM38" s="1222"/>
      <c r="AN38" s="1223"/>
      <c r="AO38" s="346">
        <v>131</v>
      </c>
      <c r="AP38" s="346">
        <v>6</v>
      </c>
      <c r="AQ38" s="347">
        <v>1</v>
      </c>
      <c r="AR38" s="335">
        <v>500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523</v>
      </c>
      <c r="AL39" s="1222"/>
      <c r="AM39" s="1222"/>
      <c r="AN39" s="1223"/>
      <c r="AO39" s="343">
        <v>-85052</v>
      </c>
      <c r="AP39" s="343">
        <v>-3634</v>
      </c>
      <c r="AQ39" s="344">
        <v>-3000</v>
      </c>
      <c r="AR39" s="345">
        <v>21.1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524</v>
      </c>
      <c r="AL40" s="1219"/>
      <c r="AM40" s="1219"/>
      <c r="AN40" s="1220"/>
      <c r="AO40" s="343">
        <v>-847778</v>
      </c>
      <c r="AP40" s="343">
        <v>-36222</v>
      </c>
      <c r="AQ40" s="344">
        <v>-34641</v>
      </c>
      <c r="AR40" s="345">
        <v>4.5999999999999996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293</v>
      </c>
      <c r="AL41" s="1225"/>
      <c r="AM41" s="1225"/>
      <c r="AN41" s="1226"/>
      <c r="AO41" s="343">
        <v>569575</v>
      </c>
      <c r="AP41" s="343">
        <v>24336</v>
      </c>
      <c r="AQ41" s="344">
        <v>14254</v>
      </c>
      <c r="AR41" s="345">
        <v>70.7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493</v>
      </c>
      <c r="AN49" s="1213" t="s">
        <v>528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1597281</v>
      </c>
      <c r="AN51" s="365">
        <v>67322</v>
      </c>
      <c r="AO51" s="366">
        <v>-55.5</v>
      </c>
      <c r="AP51" s="367">
        <v>56894</v>
      </c>
      <c r="AQ51" s="368">
        <v>6.8</v>
      </c>
      <c r="AR51" s="369">
        <v>-62.3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1256662</v>
      </c>
      <c r="AN52" s="373">
        <v>52966</v>
      </c>
      <c r="AO52" s="374">
        <v>-37</v>
      </c>
      <c r="AP52" s="375">
        <v>32548</v>
      </c>
      <c r="AQ52" s="376">
        <v>12.6</v>
      </c>
      <c r="AR52" s="377">
        <v>-49.6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1292915</v>
      </c>
      <c r="AN53" s="365">
        <v>54625</v>
      </c>
      <c r="AO53" s="366">
        <v>-18.899999999999999</v>
      </c>
      <c r="AP53" s="367">
        <v>57122</v>
      </c>
      <c r="AQ53" s="368">
        <v>0.4</v>
      </c>
      <c r="AR53" s="369">
        <v>-19.3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1048961</v>
      </c>
      <c r="AN54" s="373">
        <v>44318</v>
      </c>
      <c r="AO54" s="374">
        <v>-16.3</v>
      </c>
      <c r="AP54" s="375">
        <v>36191</v>
      </c>
      <c r="AQ54" s="376">
        <v>11.2</v>
      </c>
      <c r="AR54" s="377">
        <v>-27.5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1938000</v>
      </c>
      <c r="AN55" s="365">
        <v>81955</v>
      </c>
      <c r="AO55" s="366">
        <v>50</v>
      </c>
      <c r="AP55" s="367">
        <v>53655</v>
      </c>
      <c r="AQ55" s="368">
        <v>-6.1</v>
      </c>
      <c r="AR55" s="369">
        <v>56.1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1711966</v>
      </c>
      <c r="AN56" s="373">
        <v>72397</v>
      </c>
      <c r="AO56" s="374">
        <v>63.4</v>
      </c>
      <c r="AP56" s="375">
        <v>32719</v>
      </c>
      <c r="AQ56" s="376">
        <v>-9.6</v>
      </c>
      <c r="AR56" s="377">
        <v>73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895686</v>
      </c>
      <c r="AN57" s="365">
        <v>38205</v>
      </c>
      <c r="AO57" s="366">
        <v>-53.4</v>
      </c>
      <c r="AP57" s="367">
        <v>53869</v>
      </c>
      <c r="AQ57" s="368">
        <v>0.4</v>
      </c>
      <c r="AR57" s="369">
        <v>-53.8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546168</v>
      </c>
      <c r="AN58" s="373">
        <v>23297</v>
      </c>
      <c r="AO58" s="374">
        <v>-67.8</v>
      </c>
      <c r="AP58" s="375">
        <v>35046</v>
      </c>
      <c r="AQ58" s="376">
        <v>7.1</v>
      </c>
      <c r="AR58" s="377">
        <v>-74.900000000000006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992454</v>
      </c>
      <c r="AN59" s="365">
        <v>42404</v>
      </c>
      <c r="AO59" s="366">
        <v>11</v>
      </c>
      <c r="AP59" s="367">
        <v>59119</v>
      </c>
      <c r="AQ59" s="368">
        <v>9.6999999999999993</v>
      </c>
      <c r="AR59" s="369">
        <v>1.3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622757</v>
      </c>
      <c r="AN60" s="373">
        <v>26608</v>
      </c>
      <c r="AO60" s="374">
        <v>14.2</v>
      </c>
      <c r="AP60" s="375">
        <v>29900</v>
      </c>
      <c r="AQ60" s="376">
        <v>-14.7</v>
      </c>
      <c r="AR60" s="377">
        <v>28.9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1343267</v>
      </c>
      <c r="AN61" s="380">
        <v>56902</v>
      </c>
      <c r="AO61" s="381">
        <v>-13.4</v>
      </c>
      <c r="AP61" s="382">
        <v>56132</v>
      </c>
      <c r="AQ61" s="383">
        <v>2.2000000000000002</v>
      </c>
      <c r="AR61" s="369">
        <v>-15.6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1037303</v>
      </c>
      <c r="AN62" s="373">
        <v>43917</v>
      </c>
      <c r="AO62" s="374">
        <v>-8.6999999999999993</v>
      </c>
      <c r="AP62" s="375">
        <v>33281</v>
      </c>
      <c r="AQ62" s="376">
        <v>1.3</v>
      </c>
      <c r="AR62" s="377">
        <v>-10</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tpQizc2AKLp2ynBO8cb0tHUA9nvpqC3kNdWFR9n63YX2p2ciJRJ1MRRLXkq8bGZSXeDsRJjazBzIQnkCkIVng==" saltValue="c5O3xnNDvNTCY+xgWb24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TxIuHZBVKnM+ff2Xm4jW/9TA6baBMwvVtKi5VNwrU8t43RKett+J+to8sjQSLQbVjmyzSa4/GB3J2NGuR1KIJw==" saltValue="l6CBsdxKwh1Atjn5nUfk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FzqcH7kzaTbMXvGjYB0L2nuiKSResV98Q0Q71d2JwzRJE6lcncBuKMEli39mQi8sAwnKW0ujSaQ/zFepVibuCA==" saltValue="Nvj6jreVP5B5rDdexaWw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6" t="s">
        <v>3</v>
      </c>
      <c r="D47" s="1236"/>
      <c r="E47" s="1237"/>
      <c r="F47" s="11">
        <v>25.24</v>
      </c>
      <c r="G47" s="12">
        <v>32.46</v>
      </c>
      <c r="H47" s="12">
        <v>35.43</v>
      </c>
      <c r="I47" s="12">
        <v>35.97</v>
      </c>
      <c r="J47" s="13">
        <v>29.57</v>
      </c>
    </row>
    <row r="48" spans="2:10" ht="57.75" customHeight="1" x14ac:dyDescent="0.15">
      <c r="B48" s="14"/>
      <c r="C48" s="1238" t="s">
        <v>4</v>
      </c>
      <c r="D48" s="1238"/>
      <c r="E48" s="1239"/>
      <c r="F48" s="15">
        <v>10.89</v>
      </c>
      <c r="G48" s="16">
        <v>5.35</v>
      </c>
      <c r="H48" s="16">
        <v>7.52</v>
      </c>
      <c r="I48" s="16">
        <v>5.8</v>
      </c>
      <c r="J48" s="17">
        <v>7.82</v>
      </c>
    </row>
    <row r="49" spans="2:10" ht="57.75" customHeight="1" thickBot="1" x14ac:dyDescent="0.2">
      <c r="B49" s="18"/>
      <c r="C49" s="1240" t="s">
        <v>5</v>
      </c>
      <c r="D49" s="1240"/>
      <c r="E49" s="1241"/>
      <c r="F49" s="19" t="s">
        <v>549</v>
      </c>
      <c r="G49" s="20" t="s">
        <v>550</v>
      </c>
      <c r="H49" s="20" t="s">
        <v>551</v>
      </c>
      <c r="I49" s="20" t="s">
        <v>552</v>
      </c>
      <c r="J49" s="21" t="s">
        <v>553</v>
      </c>
    </row>
    <row r="50" spans="2:10" ht="13.5" customHeight="1" x14ac:dyDescent="0.15"/>
  </sheetData>
  <sheetProtection algorithmName="SHA-512" hashValue="QPgW9KkZDb7DdnE8aFDqszbma5lfgnalJsjuGMiY1kjKBbrj69ztOo2KGc75OEZY8gisXjOtxC+Ed8CkQhzzxw==" saltValue="QG1MraHT8Oo5E6H2nMO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8" t="s">
        <v>554</v>
      </c>
      <c r="D34" s="1248"/>
      <c r="E34" s="1249"/>
      <c r="F34" s="32">
        <v>10.89</v>
      </c>
      <c r="G34" s="33">
        <v>5.34</v>
      </c>
      <c r="H34" s="33">
        <v>7.51</v>
      </c>
      <c r="I34" s="33">
        <v>5.8</v>
      </c>
      <c r="J34" s="34">
        <v>7.81</v>
      </c>
      <c r="K34" s="22"/>
      <c r="L34" s="22"/>
      <c r="M34" s="22"/>
      <c r="N34" s="22"/>
      <c r="O34" s="22"/>
      <c r="P34" s="22"/>
    </row>
    <row r="35" spans="1:16" ht="39" customHeight="1" x14ac:dyDescent="0.15">
      <c r="A35" s="22"/>
      <c r="B35" s="35"/>
      <c r="C35" s="1242" t="s">
        <v>555</v>
      </c>
      <c r="D35" s="1243"/>
      <c r="E35" s="1244"/>
      <c r="F35" s="36">
        <v>3.86</v>
      </c>
      <c r="G35" s="37">
        <v>4.51</v>
      </c>
      <c r="H35" s="37">
        <v>5.53</v>
      </c>
      <c r="I35" s="37">
        <v>3.46</v>
      </c>
      <c r="J35" s="38">
        <v>3.64</v>
      </c>
      <c r="K35" s="22"/>
      <c r="L35" s="22"/>
      <c r="M35" s="22"/>
      <c r="N35" s="22"/>
      <c r="O35" s="22"/>
      <c r="P35" s="22"/>
    </row>
    <row r="36" spans="1:16" ht="39" customHeight="1" x14ac:dyDescent="0.15">
      <c r="A36" s="22"/>
      <c r="B36" s="35"/>
      <c r="C36" s="1242" t="s">
        <v>556</v>
      </c>
      <c r="D36" s="1243"/>
      <c r="E36" s="1244"/>
      <c r="F36" s="36">
        <v>1.66</v>
      </c>
      <c r="G36" s="37">
        <v>1.48</v>
      </c>
      <c r="H36" s="37">
        <v>1.71</v>
      </c>
      <c r="I36" s="37">
        <v>2.35</v>
      </c>
      <c r="J36" s="38">
        <v>1.49</v>
      </c>
      <c r="K36" s="22"/>
      <c r="L36" s="22"/>
      <c r="M36" s="22"/>
      <c r="N36" s="22"/>
      <c r="O36" s="22"/>
      <c r="P36" s="22"/>
    </row>
    <row r="37" spans="1:16" ht="39" customHeight="1" x14ac:dyDescent="0.15">
      <c r="A37" s="22"/>
      <c r="B37" s="35"/>
      <c r="C37" s="1242" t="s">
        <v>557</v>
      </c>
      <c r="D37" s="1243"/>
      <c r="E37" s="1244"/>
      <c r="F37" s="36">
        <v>0.54</v>
      </c>
      <c r="G37" s="37">
        <v>0.72</v>
      </c>
      <c r="H37" s="37">
        <v>0.56999999999999995</v>
      </c>
      <c r="I37" s="37">
        <v>0</v>
      </c>
      <c r="J37" s="38">
        <v>0.43</v>
      </c>
      <c r="K37" s="22"/>
      <c r="L37" s="22"/>
      <c r="M37" s="22"/>
      <c r="N37" s="22"/>
      <c r="O37" s="22"/>
      <c r="P37" s="22"/>
    </row>
    <row r="38" spans="1:16" ht="39" customHeight="1" x14ac:dyDescent="0.15">
      <c r="A38" s="22"/>
      <c r="B38" s="35"/>
      <c r="C38" s="1242" t="s">
        <v>558</v>
      </c>
      <c r="D38" s="1243"/>
      <c r="E38" s="1244"/>
      <c r="F38" s="36">
        <v>0.04</v>
      </c>
      <c r="G38" s="37">
        <v>0.05</v>
      </c>
      <c r="H38" s="37">
        <v>0.09</v>
      </c>
      <c r="I38" s="37">
        <v>0.12</v>
      </c>
      <c r="J38" s="38">
        <v>0.08</v>
      </c>
      <c r="K38" s="22"/>
      <c r="L38" s="22"/>
      <c r="M38" s="22"/>
      <c r="N38" s="22"/>
      <c r="O38" s="22"/>
      <c r="P38" s="22"/>
    </row>
    <row r="39" spans="1:16" ht="39" customHeight="1" x14ac:dyDescent="0.15">
      <c r="A39" s="22"/>
      <c r="B39" s="35"/>
      <c r="C39" s="1242" t="s">
        <v>559</v>
      </c>
      <c r="D39" s="1243"/>
      <c r="E39" s="1244"/>
      <c r="F39" s="36">
        <v>0.12</v>
      </c>
      <c r="G39" s="37">
        <v>0.08</v>
      </c>
      <c r="H39" s="37">
        <v>0.03</v>
      </c>
      <c r="I39" s="37">
        <v>0.03</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502</v>
      </c>
      <c r="G42" s="37" t="s">
        <v>502</v>
      </c>
      <c r="H42" s="37" t="s">
        <v>502</v>
      </c>
      <c r="I42" s="37" t="s">
        <v>502</v>
      </c>
      <c r="J42" s="38" t="s">
        <v>502</v>
      </c>
      <c r="K42" s="22"/>
      <c r="L42" s="22"/>
      <c r="M42" s="22"/>
      <c r="N42" s="22"/>
      <c r="O42" s="22"/>
      <c r="P42" s="22"/>
    </row>
    <row r="43" spans="1:16" ht="39" customHeight="1" thickBot="1" x14ac:dyDescent="0.2">
      <c r="A43" s="22"/>
      <c r="B43" s="40"/>
      <c r="C43" s="1245" t="s">
        <v>561</v>
      </c>
      <c r="D43" s="1246"/>
      <c r="E43" s="1247"/>
      <c r="F43" s="41">
        <v>12.12</v>
      </c>
      <c r="G43" s="42">
        <v>12.75</v>
      </c>
      <c r="H43" s="42">
        <v>12.63</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yjUSY+1sOYiNxf5zMsMI7yf9NhvZOgMqQ+Lx7H5NsYPm+1+ik54WsWaKkBlIgtQv/MnIrDV+deP3I4whKs3g==" saltValue="ipDunpBck3oq4YgCzax+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941</v>
      </c>
      <c r="L45" s="60">
        <v>930</v>
      </c>
      <c r="M45" s="60">
        <v>849</v>
      </c>
      <c r="N45" s="60">
        <v>941</v>
      </c>
      <c r="O45" s="61">
        <v>965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502</v>
      </c>
      <c r="L46" s="64" t="s">
        <v>502</v>
      </c>
      <c r="M46" s="64" t="s">
        <v>502</v>
      </c>
      <c r="N46" s="64" t="s">
        <v>502</v>
      </c>
      <c r="O46" s="65" t="s">
        <v>502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502</v>
      </c>
      <c r="L47" s="64" t="s">
        <v>502</v>
      </c>
      <c r="M47" s="64" t="s">
        <v>502</v>
      </c>
      <c r="N47" s="64" t="s">
        <v>502</v>
      </c>
      <c r="O47" s="65" t="s">
        <v>502</v>
      </c>
      <c r="P47" s="48"/>
      <c r="Q47" s="48"/>
      <c r="R47" s="48"/>
      <c r="S47" s="48"/>
      <c r="T47" s="48"/>
      <c r="U47" s="48"/>
    </row>
    <row r="48" spans="1:21" ht="30.75" customHeight="1" x14ac:dyDescent="0.15">
      <c r="A48" s="48"/>
      <c r="B48" s="1270"/>
      <c r="C48" s="1271"/>
      <c r="D48" s="62"/>
      <c r="E48" s="1252" t="s">
        <v>15</v>
      </c>
      <c r="F48" s="1252"/>
      <c r="G48" s="1252"/>
      <c r="H48" s="1252"/>
      <c r="I48" s="1252"/>
      <c r="J48" s="1253"/>
      <c r="K48" s="63">
        <v>344</v>
      </c>
      <c r="L48" s="64">
        <v>344</v>
      </c>
      <c r="M48" s="64">
        <v>361</v>
      </c>
      <c r="N48" s="64">
        <v>343</v>
      </c>
      <c r="O48" s="65">
        <v>409</v>
      </c>
      <c r="P48" s="48"/>
      <c r="Q48" s="48"/>
      <c r="R48" s="48"/>
      <c r="S48" s="48"/>
      <c r="T48" s="48"/>
      <c r="U48" s="48"/>
    </row>
    <row r="49" spans="1:21" ht="30.75" customHeight="1" x14ac:dyDescent="0.15">
      <c r="A49" s="48"/>
      <c r="B49" s="1270"/>
      <c r="C49" s="1271"/>
      <c r="D49" s="62"/>
      <c r="E49" s="1252" t="s">
        <v>16</v>
      </c>
      <c r="F49" s="1252"/>
      <c r="G49" s="1252"/>
      <c r="H49" s="1252"/>
      <c r="I49" s="1252"/>
      <c r="J49" s="1253"/>
      <c r="K49" s="63">
        <v>72</v>
      </c>
      <c r="L49" s="64">
        <v>69</v>
      </c>
      <c r="M49" s="64">
        <v>66</v>
      </c>
      <c r="N49" s="64">
        <v>130</v>
      </c>
      <c r="O49" s="65">
        <v>120</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502</v>
      </c>
      <c r="L50" s="64" t="s">
        <v>502</v>
      </c>
      <c r="M50" s="64" t="s">
        <v>502</v>
      </c>
      <c r="N50" s="64" t="s">
        <v>502</v>
      </c>
      <c r="O50" s="65">
        <v>9</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912</v>
      </c>
      <c r="L52" s="64">
        <v>905</v>
      </c>
      <c r="M52" s="64">
        <v>902</v>
      </c>
      <c r="N52" s="64">
        <v>928</v>
      </c>
      <c r="O52" s="65">
        <v>933</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445</v>
      </c>
      <c r="L53" s="69">
        <v>438</v>
      </c>
      <c r="M53" s="69">
        <v>374</v>
      </c>
      <c r="N53" s="69">
        <v>486</v>
      </c>
      <c r="O53" s="70">
        <v>570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eUsW7CWo1gOKcrLlh7DyUn2XhvV7sXCYJv1DlYNzCePHKn61siOz5toimXlCM2JAbuimcuKvug3azPGgCblg==" saltValue="Ewe74f/orjeLf7i1r40f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88" t="s">
        <v>30</v>
      </c>
      <c r="C41" s="1289"/>
      <c r="D41" s="102"/>
      <c r="E41" s="1290" t="s">
        <v>31</v>
      </c>
      <c r="F41" s="1290"/>
      <c r="G41" s="1290"/>
      <c r="H41" s="1291"/>
      <c r="I41" s="103">
        <v>11385</v>
      </c>
      <c r="J41" s="104">
        <v>11737</v>
      </c>
      <c r="K41" s="104">
        <v>12596</v>
      </c>
      <c r="L41" s="104">
        <v>12495</v>
      </c>
      <c r="M41" s="105">
        <v>12320</v>
      </c>
    </row>
    <row r="42" spans="2:13" ht="27.75" customHeight="1" x14ac:dyDescent="0.15">
      <c r="B42" s="1278"/>
      <c r="C42" s="1279"/>
      <c r="D42" s="106"/>
      <c r="E42" s="1282" t="s">
        <v>32</v>
      </c>
      <c r="F42" s="1282"/>
      <c r="G42" s="1282"/>
      <c r="H42" s="1283"/>
      <c r="I42" s="107" t="s">
        <v>502</v>
      </c>
      <c r="J42" s="108" t="s">
        <v>502</v>
      </c>
      <c r="K42" s="108" t="s">
        <v>502</v>
      </c>
      <c r="L42" s="108" t="s">
        <v>502</v>
      </c>
      <c r="M42" s="109">
        <v>685</v>
      </c>
    </row>
    <row r="43" spans="2:13" ht="27.75" customHeight="1" x14ac:dyDescent="0.15">
      <c r="B43" s="1278"/>
      <c r="C43" s="1279"/>
      <c r="D43" s="106"/>
      <c r="E43" s="1282" t="s">
        <v>33</v>
      </c>
      <c r="F43" s="1282"/>
      <c r="G43" s="1282"/>
      <c r="H43" s="1283"/>
      <c r="I43" s="107">
        <v>5526</v>
      </c>
      <c r="J43" s="108">
        <v>5529</v>
      </c>
      <c r="K43" s="108">
        <v>5694</v>
      </c>
      <c r="L43" s="108">
        <v>5352</v>
      </c>
      <c r="M43" s="109">
        <v>5431</v>
      </c>
    </row>
    <row r="44" spans="2:13" ht="27.75" customHeight="1" x14ac:dyDescent="0.15">
      <c r="B44" s="1278"/>
      <c r="C44" s="1279"/>
      <c r="D44" s="106"/>
      <c r="E44" s="1282" t="s">
        <v>34</v>
      </c>
      <c r="F44" s="1282"/>
      <c r="G44" s="1282"/>
      <c r="H44" s="1283"/>
      <c r="I44" s="107">
        <v>904</v>
      </c>
      <c r="J44" s="108">
        <v>835</v>
      </c>
      <c r="K44" s="108">
        <v>811</v>
      </c>
      <c r="L44" s="108">
        <v>1152</v>
      </c>
      <c r="M44" s="109">
        <v>1008</v>
      </c>
    </row>
    <row r="45" spans="2:13" ht="27.75" customHeight="1" x14ac:dyDescent="0.15">
      <c r="B45" s="1278"/>
      <c r="C45" s="1279"/>
      <c r="D45" s="106"/>
      <c r="E45" s="1282" t="s">
        <v>35</v>
      </c>
      <c r="F45" s="1282"/>
      <c r="G45" s="1282"/>
      <c r="H45" s="1283"/>
      <c r="I45" s="107">
        <v>1570</v>
      </c>
      <c r="J45" s="108">
        <v>1496</v>
      </c>
      <c r="K45" s="108">
        <v>1439</v>
      </c>
      <c r="L45" s="108">
        <v>1383</v>
      </c>
      <c r="M45" s="109">
        <v>1332</v>
      </c>
    </row>
    <row r="46" spans="2:13" ht="27.75" customHeight="1" x14ac:dyDescent="0.15">
      <c r="B46" s="1278"/>
      <c r="C46" s="1279"/>
      <c r="D46" s="110"/>
      <c r="E46" s="1282" t="s">
        <v>36</v>
      </c>
      <c r="F46" s="1282"/>
      <c r="G46" s="1282"/>
      <c r="H46" s="1283"/>
      <c r="I46" s="107">
        <v>1476</v>
      </c>
      <c r="J46" s="108">
        <v>1368</v>
      </c>
      <c r="K46" s="108">
        <v>1260</v>
      </c>
      <c r="L46" s="108">
        <v>1152</v>
      </c>
      <c r="M46" s="109">
        <v>1033</v>
      </c>
    </row>
    <row r="47" spans="2:13" ht="27.75" customHeight="1" x14ac:dyDescent="0.15">
      <c r="B47" s="1278"/>
      <c r="C47" s="1279"/>
      <c r="D47" s="111"/>
      <c r="E47" s="1292" t="s">
        <v>37</v>
      </c>
      <c r="F47" s="1293"/>
      <c r="G47" s="1293"/>
      <c r="H47" s="1294"/>
      <c r="I47" s="107" t="s">
        <v>502</v>
      </c>
      <c r="J47" s="108" t="s">
        <v>502</v>
      </c>
      <c r="K47" s="108" t="s">
        <v>502</v>
      </c>
      <c r="L47" s="108" t="s">
        <v>502</v>
      </c>
      <c r="M47" s="109" t="s">
        <v>502</v>
      </c>
    </row>
    <row r="48" spans="2:13" ht="27.75" customHeight="1" x14ac:dyDescent="0.15">
      <c r="B48" s="1278"/>
      <c r="C48" s="1279"/>
      <c r="D48" s="106"/>
      <c r="E48" s="1282" t="s">
        <v>38</v>
      </c>
      <c r="F48" s="1282"/>
      <c r="G48" s="1282"/>
      <c r="H48" s="1283"/>
      <c r="I48" s="107" t="s">
        <v>502</v>
      </c>
      <c r="J48" s="108" t="s">
        <v>502</v>
      </c>
      <c r="K48" s="108" t="s">
        <v>502</v>
      </c>
      <c r="L48" s="108" t="s">
        <v>502</v>
      </c>
      <c r="M48" s="109" t="s">
        <v>502</v>
      </c>
    </row>
    <row r="49" spans="2:13" ht="27.75" customHeight="1" x14ac:dyDescent="0.15">
      <c r="B49" s="1280"/>
      <c r="C49" s="1281"/>
      <c r="D49" s="106"/>
      <c r="E49" s="1282" t="s">
        <v>39</v>
      </c>
      <c r="F49" s="1282"/>
      <c r="G49" s="1282"/>
      <c r="H49" s="1283"/>
      <c r="I49" s="107" t="s">
        <v>502</v>
      </c>
      <c r="J49" s="108" t="s">
        <v>502</v>
      </c>
      <c r="K49" s="108" t="s">
        <v>502</v>
      </c>
      <c r="L49" s="108" t="s">
        <v>502</v>
      </c>
      <c r="M49" s="109" t="s">
        <v>502</v>
      </c>
    </row>
    <row r="50" spans="2:13" ht="27.75" customHeight="1" x14ac:dyDescent="0.15">
      <c r="B50" s="1276" t="s">
        <v>40</v>
      </c>
      <c r="C50" s="1277"/>
      <c r="D50" s="112"/>
      <c r="E50" s="1282" t="s">
        <v>41</v>
      </c>
      <c r="F50" s="1282"/>
      <c r="G50" s="1282"/>
      <c r="H50" s="1283"/>
      <c r="I50" s="107">
        <v>2067</v>
      </c>
      <c r="J50" s="108">
        <v>2510</v>
      </c>
      <c r="K50" s="108">
        <v>2697</v>
      </c>
      <c r="L50" s="108">
        <v>2873</v>
      </c>
      <c r="M50" s="109">
        <v>2582</v>
      </c>
    </row>
    <row r="51" spans="2:13" ht="27.75" customHeight="1" x14ac:dyDescent="0.15">
      <c r="B51" s="1278"/>
      <c r="C51" s="1279"/>
      <c r="D51" s="106"/>
      <c r="E51" s="1282" t="s">
        <v>42</v>
      </c>
      <c r="F51" s="1282"/>
      <c r="G51" s="1282"/>
      <c r="H51" s="1283"/>
      <c r="I51" s="107">
        <v>1047</v>
      </c>
      <c r="J51" s="108">
        <v>1007</v>
      </c>
      <c r="K51" s="108">
        <v>929</v>
      </c>
      <c r="L51" s="108">
        <v>912</v>
      </c>
      <c r="M51" s="109">
        <v>913</v>
      </c>
    </row>
    <row r="52" spans="2:13" ht="27.75" customHeight="1" x14ac:dyDescent="0.15">
      <c r="B52" s="1280"/>
      <c r="C52" s="1281"/>
      <c r="D52" s="106"/>
      <c r="E52" s="1282" t="s">
        <v>43</v>
      </c>
      <c r="F52" s="1282"/>
      <c r="G52" s="1282"/>
      <c r="H52" s="1283"/>
      <c r="I52" s="107">
        <v>11604</v>
      </c>
      <c r="J52" s="108">
        <v>12179</v>
      </c>
      <c r="K52" s="108">
        <v>11918</v>
      </c>
      <c r="L52" s="108">
        <v>11633</v>
      </c>
      <c r="M52" s="109">
        <v>11413</v>
      </c>
    </row>
    <row r="53" spans="2:13" ht="27.75" customHeight="1" thickBot="1" x14ac:dyDescent="0.2">
      <c r="B53" s="1284" t="s">
        <v>44</v>
      </c>
      <c r="C53" s="1285"/>
      <c r="D53" s="113"/>
      <c r="E53" s="1286" t="s">
        <v>45</v>
      </c>
      <c r="F53" s="1286"/>
      <c r="G53" s="1286"/>
      <c r="H53" s="1287"/>
      <c r="I53" s="114">
        <v>6143</v>
      </c>
      <c r="J53" s="115">
        <v>5270</v>
      </c>
      <c r="K53" s="115">
        <v>6256</v>
      </c>
      <c r="L53" s="115">
        <v>6116</v>
      </c>
      <c r="M53" s="116">
        <v>6900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mZc1Y9DuWLf6XO3NijXOG/gTECzUqHlPFT3V/KecZ/p+xaqSvqDx9xHQODHZuDtlhCMOyQlyCtShYmRQMPckQ==" saltValue="rFKsUFltoX9+aSuxcjBf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3" t="s">
        <v>48</v>
      </c>
      <c r="D55" s="1303"/>
      <c r="E55" s="1304"/>
      <c r="F55" s="128">
        <v>1886</v>
      </c>
      <c r="G55" s="128">
        <v>1937</v>
      </c>
      <c r="H55" s="129">
        <v>1587</v>
      </c>
    </row>
    <row r="56" spans="2:8" ht="52.5" customHeight="1" x14ac:dyDescent="0.15">
      <c r="B56" s="130"/>
      <c r="C56" s="1305" t="s">
        <v>49</v>
      </c>
      <c r="D56" s="1305"/>
      <c r="E56" s="1306"/>
      <c r="F56" s="131">
        <v>20</v>
      </c>
      <c r="G56" s="131">
        <v>20</v>
      </c>
      <c r="H56" s="132">
        <v>20</v>
      </c>
    </row>
    <row r="57" spans="2:8" ht="53.25" customHeight="1" x14ac:dyDescent="0.15">
      <c r="B57" s="130"/>
      <c r="C57" s="1307" t="s">
        <v>50</v>
      </c>
      <c r="D57" s="1307"/>
      <c r="E57" s="1308"/>
      <c r="F57" s="133">
        <v>345</v>
      </c>
      <c r="G57" s="133">
        <v>355</v>
      </c>
      <c r="H57" s="134">
        <v>367</v>
      </c>
    </row>
    <row r="58" spans="2:8" ht="45.75" customHeight="1" x14ac:dyDescent="0.15">
      <c r="B58" s="135"/>
      <c r="C58" s="1295" t="s">
        <v>580</v>
      </c>
      <c r="D58" s="1296"/>
      <c r="E58" s="1297"/>
      <c r="F58" s="136">
        <v>120</v>
      </c>
      <c r="G58" s="136">
        <v>140</v>
      </c>
      <c r="H58" s="137">
        <v>160</v>
      </c>
    </row>
    <row r="59" spans="2:8" ht="45.75" customHeight="1" x14ac:dyDescent="0.15">
      <c r="B59" s="135"/>
      <c r="C59" s="1295" t="s">
        <v>581</v>
      </c>
      <c r="D59" s="1296"/>
      <c r="E59" s="1297"/>
      <c r="F59" s="136">
        <v>111</v>
      </c>
      <c r="G59" s="136">
        <v>107</v>
      </c>
      <c r="H59" s="137">
        <v>105</v>
      </c>
    </row>
    <row r="60" spans="2:8" ht="45.75" customHeight="1" x14ac:dyDescent="0.15">
      <c r="B60" s="135"/>
      <c r="C60" s="1295" t="s">
        <v>582</v>
      </c>
      <c r="D60" s="1296"/>
      <c r="E60" s="1297"/>
      <c r="F60" s="136">
        <v>47</v>
      </c>
      <c r="G60" s="136">
        <v>47</v>
      </c>
      <c r="H60" s="137">
        <v>47</v>
      </c>
    </row>
    <row r="61" spans="2:8" ht="45.75" customHeight="1" x14ac:dyDescent="0.15">
      <c r="B61" s="135"/>
      <c r="C61" s="1295" t="s">
        <v>583</v>
      </c>
      <c r="D61" s="1296"/>
      <c r="E61" s="1297"/>
      <c r="F61" s="136">
        <v>29</v>
      </c>
      <c r="G61" s="136">
        <v>29</v>
      </c>
      <c r="H61" s="137">
        <v>29</v>
      </c>
    </row>
    <row r="62" spans="2:8" ht="45.75" customHeight="1" thickBot="1" x14ac:dyDescent="0.2">
      <c r="B62" s="138"/>
      <c r="C62" s="1298" t="s">
        <v>584</v>
      </c>
      <c r="D62" s="1299"/>
      <c r="E62" s="1300"/>
      <c r="F62" s="139">
        <v>20</v>
      </c>
      <c r="G62" s="139">
        <v>17</v>
      </c>
      <c r="H62" s="140">
        <v>14</v>
      </c>
    </row>
    <row r="63" spans="2:8" ht="52.5" customHeight="1" thickBot="1" x14ac:dyDescent="0.2">
      <c r="B63" s="141"/>
      <c r="C63" s="1301" t="s">
        <v>51</v>
      </c>
      <c r="D63" s="1301"/>
      <c r="E63" s="1302"/>
      <c r="F63" s="142">
        <v>2252</v>
      </c>
      <c r="G63" s="142">
        <v>2311</v>
      </c>
      <c r="H63" s="143">
        <v>1974</v>
      </c>
    </row>
    <row r="64" spans="2:8" ht="15" customHeight="1" x14ac:dyDescent="0.15"/>
  </sheetData>
  <sheetProtection algorithmName="SHA-512" hashValue="/aSD5shMYjWLeHeJnLCVJsRqdGCaS2gMGA9Hzm90P0eg9WbZhABP5Nx+frENUc+Ihn/p5LjUN/v3dsG1BO9YoQ==" saltValue="9wJN8CE2LP51RQFbE9RX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F3AFA-C0D4-4A19-B6ED-097A20589671}">
  <sheetPr>
    <pageSetUpPr fitToPage="1"/>
  </sheetPr>
  <dimension ref="A1:WZM160"/>
  <sheetViews>
    <sheetView showGridLines="0" zoomScale="85" zoomScaleNormal="8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544</v>
      </c>
      <c r="BQ50" s="1314"/>
      <c r="BR50" s="1314"/>
      <c r="BS50" s="1314"/>
      <c r="BT50" s="1314"/>
      <c r="BU50" s="1314"/>
      <c r="BV50" s="1314"/>
      <c r="BW50" s="1314"/>
      <c r="BX50" s="1314" t="s">
        <v>545</v>
      </c>
      <c r="BY50" s="1314"/>
      <c r="BZ50" s="1314"/>
      <c r="CA50" s="1314"/>
      <c r="CB50" s="1314"/>
      <c r="CC50" s="1314"/>
      <c r="CD50" s="1314"/>
      <c r="CE50" s="1314"/>
      <c r="CF50" s="1314" t="s">
        <v>546</v>
      </c>
      <c r="CG50" s="1314"/>
      <c r="CH50" s="1314"/>
      <c r="CI50" s="1314"/>
      <c r="CJ50" s="1314"/>
      <c r="CK50" s="1314"/>
      <c r="CL50" s="1314"/>
      <c r="CM50" s="1314"/>
      <c r="CN50" s="1314" t="s">
        <v>547</v>
      </c>
      <c r="CO50" s="1314"/>
      <c r="CP50" s="1314"/>
      <c r="CQ50" s="1314"/>
      <c r="CR50" s="1314"/>
      <c r="CS50" s="1314"/>
      <c r="CT50" s="1314"/>
      <c r="CU50" s="1314"/>
      <c r="CV50" s="1314" t="s">
        <v>548</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590</v>
      </c>
      <c r="AO51" s="1312"/>
      <c r="AP51" s="1312"/>
      <c r="AQ51" s="1312"/>
      <c r="AR51" s="1312"/>
      <c r="AS51" s="1312"/>
      <c r="AT51" s="1312"/>
      <c r="AU51" s="1312"/>
      <c r="AV51" s="1312"/>
      <c r="AW51" s="1312"/>
      <c r="AX51" s="1312"/>
      <c r="AY51" s="1312"/>
      <c r="AZ51" s="1312"/>
      <c r="BA51" s="1312"/>
      <c r="BB51" s="1312" t="s">
        <v>591</v>
      </c>
      <c r="BC51" s="1312"/>
      <c r="BD51" s="1312"/>
      <c r="BE51" s="1312"/>
      <c r="BF51" s="1312"/>
      <c r="BG51" s="1312"/>
      <c r="BH51" s="1312"/>
      <c r="BI51" s="1312"/>
      <c r="BJ51" s="1312"/>
      <c r="BK51" s="1312"/>
      <c r="BL51" s="1312"/>
      <c r="BM51" s="1312"/>
      <c r="BN51" s="1312"/>
      <c r="BO51" s="1312"/>
      <c r="BP51" s="1309">
        <v>131.4</v>
      </c>
      <c r="BQ51" s="1309"/>
      <c r="BR51" s="1309"/>
      <c r="BS51" s="1309"/>
      <c r="BT51" s="1309"/>
      <c r="BU51" s="1309"/>
      <c r="BV51" s="1309"/>
      <c r="BW51" s="1309"/>
      <c r="BX51" s="1309">
        <v>116.2</v>
      </c>
      <c r="BY51" s="1309"/>
      <c r="BZ51" s="1309"/>
      <c r="CA51" s="1309"/>
      <c r="CB51" s="1309"/>
      <c r="CC51" s="1309"/>
      <c r="CD51" s="1309"/>
      <c r="CE51" s="1309"/>
      <c r="CF51" s="1309">
        <v>138.80000000000001</v>
      </c>
      <c r="CG51" s="1309"/>
      <c r="CH51" s="1309"/>
      <c r="CI51" s="1309"/>
      <c r="CJ51" s="1309"/>
      <c r="CK51" s="1309"/>
      <c r="CL51" s="1309"/>
      <c r="CM51" s="1309"/>
      <c r="CN51" s="1309">
        <v>134.6</v>
      </c>
      <c r="CO51" s="1309"/>
      <c r="CP51" s="1309"/>
      <c r="CQ51" s="1309"/>
      <c r="CR51" s="1309"/>
      <c r="CS51" s="1309"/>
      <c r="CT51" s="1309"/>
      <c r="CU51" s="1309"/>
      <c r="CV51" s="1309">
        <v>152.69999999999999</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592</v>
      </c>
      <c r="BC53" s="1312"/>
      <c r="BD53" s="1312"/>
      <c r="BE53" s="1312"/>
      <c r="BF53" s="1312"/>
      <c r="BG53" s="1312"/>
      <c r="BH53" s="1312"/>
      <c r="BI53" s="1312"/>
      <c r="BJ53" s="1312"/>
      <c r="BK53" s="1312"/>
      <c r="BL53" s="1312"/>
      <c r="BM53" s="1312"/>
      <c r="BN53" s="1312"/>
      <c r="BO53" s="1312"/>
      <c r="BP53" s="1309">
        <v>60.2</v>
      </c>
      <c r="BQ53" s="1309"/>
      <c r="BR53" s="1309"/>
      <c r="BS53" s="1309"/>
      <c r="BT53" s="1309"/>
      <c r="BU53" s="1309"/>
      <c r="BV53" s="1309"/>
      <c r="BW53" s="1309"/>
      <c r="BX53" s="1309">
        <v>59.3</v>
      </c>
      <c r="BY53" s="1309"/>
      <c r="BZ53" s="1309"/>
      <c r="CA53" s="1309"/>
      <c r="CB53" s="1309"/>
      <c r="CC53" s="1309"/>
      <c r="CD53" s="1309"/>
      <c r="CE53" s="1309"/>
      <c r="CF53" s="1309">
        <v>57.3</v>
      </c>
      <c r="CG53" s="1309"/>
      <c r="CH53" s="1309"/>
      <c r="CI53" s="1309"/>
      <c r="CJ53" s="1309"/>
      <c r="CK53" s="1309"/>
      <c r="CL53" s="1309"/>
      <c r="CM53" s="1309"/>
      <c r="CN53" s="1309">
        <v>57.8</v>
      </c>
      <c r="CO53" s="1309"/>
      <c r="CP53" s="1309"/>
      <c r="CQ53" s="1309"/>
      <c r="CR53" s="1309"/>
      <c r="CS53" s="1309"/>
      <c r="CT53" s="1309"/>
      <c r="CU53" s="1309"/>
      <c r="CV53" s="1309">
        <v>57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593</v>
      </c>
      <c r="AO55" s="1314"/>
      <c r="AP55" s="1314"/>
      <c r="AQ55" s="1314"/>
      <c r="AR55" s="1314"/>
      <c r="AS55" s="1314"/>
      <c r="AT55" s="1314"/>
      <c r="AU55" s="1314"/>
      <c r="AV55" s="1314"/>
      <c r="AW55" s="1314"/>
      <c r="AX55" s="1314"/>
      <c r="AY55" s="1314"/>
      <c r="AZ55" s="1314"/>
      <c r="BA55" s="1314"/>
      <c r="BB55" s="1312" t="s">
        <v>591</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592</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595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544</v>
      </c>
      <c r="BQ72" s="1314"/>
      <c r="BR72" s="1314"/>
      <c r="BS72" s="1314"/>
      <c r="BT72" s="1314"/>
      <c r="BU72" s="1314"/>
      <c r="BV72" s="1314"/>
      <c r="BW72" s="1314"/>
      <c r="BX72" s="1314" t="s">
        <v>545</v>
      </c>
      <c r="BY72" s="1314"/>
      <c r="BZ72" s="1314"/>
      <c r="CA72" s="1314"/>
      <c r="CB72" s="1314"/>
      <c r="CC72" s="1314"/>
      <c r="CD72" s="1314"/>
      <c r="CE72" s="1314"/>
      <c r="CF72" s="1314" t="s">
        <v>546</v>
      </c>
      <c r="CG72" s="1314"/>
      <c r="CH72" s="1314"/>
      <c r="CI72" s="1314"/>
      <c r="CJ72" s="1314"/>
      <c r="CK72" s="1314"/>
      <c r="CL72" s="1314"/>
      <c r="CM72" s="1314"/>
      <c r="CN72" s="1314" t="s">
        <v>547</v>
      </c>
      <c r="CO72" s="1314"/>
      <c r="CP72" s="1314"/>
      <c r="CQ72" s="1314"/>
      <c r="CR72" s="1314"/>
      <c r="CS72" s="1314"/>
      <c r="CT72" s="1314"/>
      <c r="CU72" s="1314"/>
      <c r="CV72" s="1314" t="s">
        <v>548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590</v>
      </c>
      <c r="AO73" s="1312"/>
      <c r="AP73" s="1312"/>
      <c r="AQ73" s="1312"/>
      <c r="AR73" s="1312"/>
      <c r="AS73" s="1312"/>
      <c r="AT73" s="1312"/>
      <c r="AU73" s="1312"/>
      <c r="AV73" s="1312"/>
      <c r="AW73" s="1312"/>
      <c r="AX73" s="1312"/>
      <c r="AY73" s="1312"/>
      <c r="AZ73" s="1312"/>
      <c r="BA73" s="1312"/>
      <c r="BB73" s="1312" t="s">
        <v>591</v>
      </c>
      <c r="BC73" s="1312"/>
      <c r="BD73" s="1312"/>
      <c r="BE73" s="1312"/>
      <c r="BF73" s="1312"/>
      <c r="BG73" s="1312"/>
      <c r="BH73" s="1312"/>
      <c r="BI73" s="1312"/>
      <c r="BJ73" s="1312"/>
      <c r="BK73" s="1312"/>
      <c r="BL73" s="1312"/>
      <c r="BM73" s="1312"/>
      <c r="BN73" s="1312"/>
      <c r="BO73" s="1312"/>
      <c r="BP73" s="1309">
        <v>131.4</v>
      </c>
      <c r="BQ73" s="1309"/>
      <c r="BR73" s="1309"/>
      <c r="BS73" s="1309"/>
      <c r="BT73" s="1309"/>
      <c r="BU73" s="1309"/>
      <c r="BV73" s="1309"/>
      <c r="BW73" s="1309"/>
      <c r="BX73" s="1309">
        <v>116.2</v>
      </c>
      <c r="BY73" s="1309"/>
      <c r="BZ73" s="1309"/>
      <c r="CA73" s="1309"/>
      <c r="CB73" s="1309"/>
      <c r="CC73" s="1309"/>
      <c r="CD73" s="1309"/>
      <c r="CE73" s="1309"/>
      <c r="CF73" s="1309">
        <v>138.80000000000001</v>
      </c>
      <c r="CG73" s="1309"/>
      <c r="CH73" s="1309"/>
      <c r="CI73" s="1309"/>
      <c r="CJ73" s="1309"/>
      <c r="CK73" s="1309"/>
      <c r="CL73" s="1309"/>
      <c r="CM73" s="1309"/>
      <c r="CN73" s="1309">
        <v>134.6</v>
      </c>
      <c r="CO73" s="1309"/>
      <c r="CP73" s="1309"/>
      <c r="CQ73" s="1309"/>
      <c r="CR73" s="1309"/>
      <c r="CS73" s="1309"/>
      <c r="CT73" s="1309"/>
      <c r="CU73" s="1309"/>
      <c r="CV73" s="1309">
        <v>152.69999999999999</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596</v>
      </c>
      <c r="BC75" s="1312"/>
      <c r="BD75" s="1312"/>
      <c r="BE75" s="1312"/>
      <c r="BF75" s="1312"/>
      <c r="BG75" s="1312"/>
      <c r="BH75" s="1312"/>
      <c r="BI75" s="1312"/>
      <c r="BJ75" s="1312"/>
      <c r="BK75" s="1312"/>
      <c r="BL75" s="1312"/>
      <c r="BM75" s="1312"/>
      <c r="BN75" s="1312"/>
      <c r="BO75" s="1312"/>
      <c r="BP75" s="1309">
        <v>8.9</v>
      </c>
      <c r="BQ75" s="1309"/>
      <c r="BR75" s="1309"/>
      <c r="BS75" s="1309"/>
      <c r="BT75" s="1309"/>
      <c r="BU75" s="1309"/>
      <c r="BV75" s="1309"/>
      <c r="BW75" s="1309"/>
      <c r="BX75" s="1309">
        <v>8.6999999999999993</v>
      </c>
      <c r="BY75" s="1309"/>
      <c r="BZ75" s="1309"/>
      <c r="CA75" s="1309"/>
      <c r="CB75" s="1309"/>
      <c r="CC75" s="1309"/>
      <c r="CD75" s="1309"/>
      <c r="CE75" s="1309"/>
      <c r="CF75" s="1309">
        <v>9.1</v>
      </c>
      <c r="CG75" s="1309"/>
      <c r="CH75" s="1309"/>
      <c r="CI75" s="1309"/>
      <c r="CJ75" s="1309"/>
      <c r="CK75" s="1309"/>
      <c r="CL75" s="1309"/>
      <c r="CM75" s="1309"/>
      <c r="CN75" s="1309">
        <v>9.5</v>
      </c>
      <c r="CO75" s="1309"/>
      <c r="CP75" s="1309"/>
      <c r="CQ75" s="1309"/>
      <c r="CR75" s="1309"/>
      <c r="CS75" s="1309"/>
      <c r="CT75" s="1309"/>
      <c r="CU75" s="1309"/>
      <c r="CV75" s="1309">
        <v>10.5</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593</v>
      </c>
      <c r="AO77" s="1314"/>
      <c r="AP77" s="1314"/>
      <c r="AQ77" s="1314"/>
      <c r="AR77" s="1314"/>
      <c r="AS77" s="1314"/>
      <c r="AT77" s="1314"/>
      <c r="AU77" s="1314"/>
      <c r="AV77" s="1314"/>
      <c r="AW77" s="1314"/>
      <c r="AX77" s="1314"/>
      <c r="AY77" s="1314"/>
      <c r="AZ77" s="1314"/>
      <c r="BA77" s="1314"/>
      <c r="BB77" s="1312" t="s">
        <v>591</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596</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ldQRvoNqK1Xd3blGRuZAlGHe5NKv3zCaAXlaDEtA4IU9IlkOf9jl5RQbu2PfXtvWzIcBTSXj8aOQA3lmtUuYug==" saltValue="w9Dh2VUsZ10f6rKANtx+A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37C0F-E1A2-4744-A6A5-348BBEC11627}">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CA46DbBB9Y6tVpQwRHnHB0aZUVSHs65ECzpPE1hPoe8eJVL8xSlED7RT3OCjR1RYPyEkLJ0nrXQTluZarvXTfw==" saltValue="l2PUGOG8m7Xw7tRG0bD3R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52AFA-B29D-4389-838D-B312364C925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MO1DMlugsgG//yvHXAVmSFpi5GN9tu17XDDbqeOVTsUZ4FXq12FZRUh1UzOOu5Q29aA+GYlc2Hqo6DZM2FyRuA==" saltValue="QTWaGhURrtToxUKO+DLtk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541</v>
      </c>
      <c r="G2" s="157"/>
      <c r="H2" s="158"/>
    </row>
    <row r="3" spans="1:8" x14ac:dyDescent="0.15">
      <c r="A3" s="154" t="s">
        <v>534</v>
      </c>
      <c r="B3" s="159"/>
      <c r="C3" s="160"/>
      <c r="D3" s="161">
        <v>67322</v>
      </c>
      <c r="E3" s="162"/>
      <c r="F3" s="163">
        <v>56894</v>
      </c>
      <c r="G3" s="164"/>
      <c r="H3" s="165"/>
    </row>
    <row r="4" spans="1:8" x14ac:dyDescent="0.15">
      <c r="A4" s="166"/>
      <c r="B4" s="167"/>
      <c r="C4" s="168"/>
      <c r="D4" s="169">
        <v>52966</v>
      </c>
      <c r="E4" s="170"/>
      <c r="F4" s="171">
        <v>32548</v>
      </c>
      <c r="G4" s="172"/>
      <c r="H4" s="173"/>
    </row>
    <row r="5" spans="1:8" x14ac:dyDescent="0.15">
      <c r="A5" s="154" t="s">
        <v>536</v>
      </c>
      <c r="B5" s="159"/>
      <c r="C5" s="160"/>
      <c r="D5" s="161">
        <v>54625</v>
      </c>
      <c r="E5" s="162"/>
      <c r="F5" s="163">
        <v>57122</v>
      </c>
      <c r="G5" s="164"/>
      <c r="H5" s="165"/>
    </row>
    <row r="6" spans="1:8" x14ac:dyDescent="0.15">
      <c r="A6" s="166"/>
      <c r="B6" s="167"/>
      <c r="C6" s="168"/>
      <c r="D6" s="169">
        <v>44318</v>
      </c>
      <c r="E6" s="170"/>
      <c r="F6" s="171">
        <v>36191</v>
      </c>
      <c r="G6" s="172"/>
      <c r="H6" s="173"/>
    </row>
    <row r="7" spans="1:8" x14ac:dyDescent="0.15">
      <c r="A7" s="154" t="s">
        <v>537</v>
      </c>
      <c r="B7" s="159"/>
      <c r="C7" s="160"/>
      <c r="D7" s="161">
        <v>81955</v>
      </c>
      <c r="E7" s="162"/>
      <c r="F7" s="163">
        <v>53655</v>
      </c>
      <c r="G7" s="164"/>
      <c r="H7" s="165"/>
    </row>
    <row r="8" spans="1:8" x14ac:dyDescent="0.15">
      <c r="A8" s="166"/>
      <c r="B8" s="167"/>
      <c r="C8" s="168"/>
      <c r="D8" s="169">
        <v>72397</v>
      </c>
      <c r="E8" s="170"/>
      <c r="F8" s="171">
        <v>32719</v>
      </c>
      <c r="G8" s="172"/>
      <c r="H8" s="173"/>
    </row>
    <row r="9" spans="1:8" x14ac:dyDescent="0.15">
      <c r="A9" s="154" t="s">
        <v>538</v>
      </c>
      <c r="B9" s="159"/>
      <c r="C9" s="160"/>
      <c r="D9" s="161">
        <v>38205</v>
      </c>
      <c r="E9" s="162"/>
      <c r="F9" s="163">
        <v>53869</v>
      </c>
      <c r="G9" s="164"/>
      <c r="H9" s="165"/>
    </row>
    <row r="10" spans="1:8" x14ac:dyDescent="0.15">
      <c r="A10" s="166"/>
      <c r="B10" s="167"/>
      <c r="C10" s="168"/>
      <c r="D10" s="169">
        <v>23297</v>
      </c>
      <c r="E10" s="170"/>
      <c r="F10" s="171">
        <v>35046</v>
      </c>
      <c r="G10" s="172"/>
      <c r="H10" s="173"/>
    </row>
    <row r="11" spans="1:8" x14ac:dyDescent="0.15">
      <c r="A11" s="154" t="s">
        <v>539</v>
      </c>
      <c r="B11" s="159"/>
      <c r="C11" s="160"/>
      <c r="D11" s="161">
        <v>42404</v>
      </c>
      <c r="E11" s="162"/>
      <c r="F11" s="163">
        <v>59119</v>
      </c>
      <c r="G11" s="164"/>
      <c r="H11" s="165"/>
    </row>
    <row r="12" spans="1:8" x14ac:dyDescent="0.15">
      <c r="A12" s="166"/>
      <c r="B12" s="167"/>
      <c r="C12" s="174"/>
      <c r="D12" s="169">
        <v>26608</v>
      </c>
      <c r="E12" s="170"/>
      <c r="F12" s="171">
        <v>29900</v>
      </c>
      <c r="G12" s="172"/>
      <c r="H12" s="173"/>
    </row>
    <row r="13" spans="1:8" x14ac:dyDescent="0.15">
      <c r="A13" s="154"/>
      <c r="B13" s="159"/>
      <c r="C13" s="175"/>
      <c r="D13" s="176">
        <v>56902</v>
      </c>
      <c r="E13" s="177"/>
      <c r="F13" s="178">
        <v>56132</v>
      </c>
      <c r="G13" s="179"/>
      <c r="H13" s="165"/>
    </row>
    <row r="14" spans="1:8" x14ac:dyDescent="0.15">
      <c r="A14" s="166"/>
      <c r="B14" s="167"/>
      <c r="C14" s="168"/>
      <c r="D14" s="169">
        <v>43917</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10.89</v>
      </c>
      <c r="C19" s="180">
        <f>ROUND(VALUE(SUBSTITUTE(実質収支比率等に係る経年分析!G$48,"▲","-")),2)</f>
        <v>5.35</v>
      </c>
      <c r="D19" s="180">
        <f>ROUND(VALUE(SUBSTITUTE(実質収支比率等に係る経年分析!H$48,"▲","-")),2)</f>
        <v>7.52</v>
      </c>
      <c r="E19" s="180">
        <f>ROUND(VALUE(SUBSTITUTE(実質収支比率等に係る経年分析!I$48,"▲","-")),2)</f>
        <v>5.8</v>
      </c>
      <c r="F19" s="180">
        <f>ROUND(VALUE(SUBSTITUTE(実質収支比率等に係る経年分析!J$48,"▲","-")),2)</f>
        <v>7.82</v>
      </c>
    </row>
    <row r="20" spans="1:11" x14ac:dyDescent="0.15">
      <c r="A20" s="180" t="s">
        <v>55</v>
      </c>
      <c r="B20" s="180">
        <f>ROUND(VALUE(SUBSTITUTE(実質収支比率等に係る経年分析!F$47,"▲","-")),2)</f>
        <v>25.24</v>
      </c>
      <c r="C20" s="180">
        <f>ROUND(VALUE(SUBSTITUTE(実質収支比率等に係る経年分析!G$47,"▲","-")),2)</f>
        <v>32.46</v>
      </c>
      <c r="D20" s="180">
        <f>ROUND(VALUE(SUBSTITUTE(実質収支比率等に係る経年分析!H$47,"▲","-")),2)</f>
        <v>35.43</v>
      </c>
      <c r="E20" s="180">
        <f>ROUND(VALUE(SUBSTITUTE(実質収支比率等に係る経年分析!I$47,"▲","-")),2)</f>
        <v>35.97</v>
      </c>
      <c r="F20" s="180">
        <f>ROUND(VALUE(SUBSTITUTE(実質収支比率等に係る経年分析!J$47,"▲","-")),2)</f>
        <v>29.57</v>
      </c>
    </row>
    <row r="21" spans="1:11" x14ac:dyDescent="0.15">
      <c r="A21" s="180" t="s">
        <v>56</v>
      </c>
      <c r="B21" s="180">
        <f>IF(ISNUMBER(VALUE(SUBSTITUTE(実質収支比率等に係る経年分析!F$49,"▲","-"))),ROUND(VALUE(SUBSTITUTE(実質収支比率等に係る経年分析!F$49,"▲","-")),2),NA())</f>
        <v>-6.68</v>
      </c>
      <c r="C21" s="180">
        <f>IF(ISNUMBER(VALUE(SUBSTITUTE(実質収支比率等に係る経年分析!G$49,"▲","-"))),ROUND(VALUE(SUBSTITUTE(実質収支比率等に係る経年分析!G$49,"▲","-")),2),NA())</f>
        <v>-5.83</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-5.35</v>
      </c>
      <c r="F21" s="180">
        <f>IF(ISNUMBER(VALUE(SUBSTITUTE(実質収支比率等に係る経年分析!J$49,"▲","-"))),ROUND(VALUE(SUBSTITUTE(実質収支比率等に係る経年分析!J$49,"▲","-")),2),NA())</f>
        <v>-8.25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12.75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直営診療所特別会計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多度津町公共下水道特別会計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3.64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912</v>
      </c>
      <c r="E42" s="182"/>
      <c r="F42" s="182"/>
      <c r="G42" s="182">
        <f>'実質公債費比率（分子）の構造'!L$52</f>
        <v>905</v>
      </c>
      <c r="H42" s="182"/>
      <c r="I42" s="182"/>
      <c r="J42" s="182">
        <f>'実質公債費比率（分子）の構造'!M$52</f>
        <v>902</v>
      </c>
      <c r="K42" s="182"/>
      <c r="L42" s="182"/>
      <c r="M42" s="182">
        <f>'実質公債費比率（分子）の構造'!N$52</f>
        <v>928</v>
      </c>
      <c r="N42" s="182"/>
      <c r="O42" s="182"/>
      <c r="P42" s="182">
        <f>'実質公債費比率（分子）の構造'!O$52</f>
        <v>933</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f>'実質公債費比率（分子）の構造'!O$50</f>
        <v>9</v>
      </c>
      <c r="O44" s="182"/>
      <c r="P44" s="182"/>
    </row>
    <row r="45" spans="1:16" x14ac:dyDescent="0.15">
      <c r="A45" s="182" t="s">
        <v>66</v>
      </c>
      <c r="B45" s="182">
        <f>'実質公債費比率（分子）の構造'!K$49</f>
        <v>72</v>
      </c>
      <c r="C45" s="182"/>
      <c r="D45" s="182"/>
      <c r="E45" s="182">
        <f>'実質公債費比率（分子）の構造'!L$49</f>
        <v>69</v>
      </c>
      <c r="F45" s="182"/>
      <c r="G45" s="182"/>
      <c r="H45" s="182">
        <f>'実質公債費比率（分子）の構造'!M$49</f>
        <v>66</v>
      </c>
      <c r="I45" s="182"/>
      <c r="J45" s="182"/>
      <c r="K45" s="182">
        <f>'実質公債費比率（分子）の構造'!N$49</f>
        <v>130</v>
      </c>
      <c r="L45" s="182"/>
      <c r="M45" s="182"/>
      <c r="N45" s="182">
        <f>'実質公債費比率（分子）の構造'!O$49</f>
        <v>120</v>
      </c>
      <c r="O45" s="182"/>
      <c r="P45" s="182"/>
    </row>
    <row r="46" spans="1:16" x14ac:dyDescent="0.15">
      <c r="A46" s="182" t="s">
        <v>67</v>
      </c>
      <c r="B46" s="182">
        <f>'実質公債費比率（分子）の構造'!K$48</f>
        <v>344</v>
      </c>
      <c r="C46" s="182"/>
      <c r="D46" s="182"/>
      <c r="E46" s="182">
        <f>'実質公債費比率（分子）の構造'!L$48</f>
        <v>344</v>
      </c>
      <c r="F46" s="182"/>
      <c r="G46" s="182"/>
      <c r="H46" s="182">
        <f>'実質公債費比率（分子）の構造'!M$48</f>
        <v>361</v>
      </c>
      <c r="I46" s="182"/>
      <c r="J46" s="182"/>
      <c r="K46" s="182">
        <f>'実質公債費比率（分子）の構造'!N$48</f>
        <v>343</v>
      </c>
      <c r="L46" s="182"/>
      <c r="M46" s="182"/>
      <c r="N46" s="182">
        <f>'実質公債費比率（分子）の構造'!O$48</f>
        <v>409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941</v>
      </c>
      <c r="C49" s="182"/>
      <c r="D49" s="182"/>
      <c r="E49" s="182">
        <f>'実質公債費比率（分子）の構造'!L$45</f>
        <v>930</v>
      </c>
      <c r="F49" s="182"/>
      <c r="G49" s="182"/>
      <c r="H49" s="182">
        <f>'実質公債費比率（分子）の構造'!M$45</f>
        <v>849</v>
      </c>
      <c r="I49" s="182"/>
      <c r="J49" s="182"/>
      <c r="K49" s="182">
        <f>'実質公債費比率（分子）の構造'!N$45</f>
        <v>941</v>
      </c>
      <c r="L49" s="182"/>
      <c r="M49" s="182"/>
      <c r="N49" s="182">
        <f>'実質公債費比率（分子）の構造'!O$45</f>
        <v>965</v>
      </c>
      <c r="O49" s="182"/>
      <c r="P49" s="182"/>
    </row>
    <row r="50" spans="1:16" x14ac:dyDescent="0.15">
      <c r="A50" s="182" t="s">
        <v>71</v>
      </c>
      <c r="B50" s="182" t="e">
        <f>NA()</f>
        <v>#N/A</v>
      </c>
      <c r="C50" s="182">
        <f>IF(ISNUMBER('実質公債費比率（分子）の構造'!K$53),'実質公債費比率（分子）の構造'!K$53,NA())</f>
        <v>445</v>
      </c>
      <c r="D50" s="182" t="e">
        <f>NA()</f>
        <v>#N/A</v>
      </c>
      <c r="E50" s="182" t="e">
        <f>NA()</f>
        <v>#N/A</v>
      </c>
      <c r="F50" s="182">
        <f>IF(ISNUMBER('実質公債費比率（分子）の構造'!L$53),'実質公債費比率（分子）の構造'!L$53,NA())</f>
        <v>438</v>
      </c>
      <c r="G50" s="182" t="e">
        <f>NA()</f>
        <v>#N/A</v>
      </c>
      <c r="H50" s="182" t="e">
        <f>NA()</f>
        <v>#N/A</v>
      </c>
      <c r="I50" s="182">
        <f>IF(ISNUMBER('実質公債費比率（分子）の構造'!M$53),'実質公債費比率（分子）の構造'!M$53,NA())</f>
        <v>374</v>
      </c>
      <c r="J50" s="182" t="e">
        <f>NA()</f>
        <v>#N/A</v>
      </c>
      <c r="K50" s="182" t="e">
        <f>NA()</f>
        <v>#N/A</v>
      </c>
      <c r="L50" s="182">
        <f>IF(ISNUMBER('実質公債費比率（分子）の構造'!N$53),'実質公債費比率（分子）の構造'!N$53,NA())</f>
        <v>486</v>
      </c>
      <c r="M50" s="182" t="e">
        <f>NA()</f>
        <v>#N/A</v>
      </c>
      <c r="N50" s="182" t="e">
        <f>NA()</f>
        <v>#N/A</v>
      </c>
      <c r="O50" s="182">
        <f>IF(ISNUMBER('実質公債費比率（分子）の構造'!O$53),'実質公債費比率（分子）の構造'!O$53,NA())</f>
        <v>570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11604</v>
      </c>
      <c r="E56" s="181"/>
      <c r="F56" s="181"/>
      <c r="G56" s="181">
        <f>'将来負担比率（分子）の構造'!J$52</f>
        <v>12179</v>
      </c>
      <c r="H56" s="181"/>
      <c r="I56" s="181"/>
      <c r="J56" s="181">
        <f>'将来負担比率（分子）の構造'!K$52</f>
        <v>11918</v>
      </c>
      <c r="K56" s="181"/>
      <c r="L56" s="181"/>
      <c r="M56" s="181">
        <f>'将来負担比率（分子）の構造'!L$52</f>
        <v>11633</v>
      </c>
      <c r="N56" s="181"/>
      <c r="O56" s="181"/>
      <c r="P56" s="181">
        <f>'将来負担比率（分子）の構造'!M$52</f>
        <v>11413</v>
      </c>
    </row>
    <row r="57" spans="1:16" x14ac:dyDescent="0.15">
      <c r="A57" s="181" t="s">
        <v>42</v>
      </c>
      <c r="B57" s="181"/>
      <c r="C57" s="181"/>
      <c r="D57" s="181">
        <f>'将来負担比率（分子）の構造'!I$51</f>
        <v>1047</v>
      </c>
      <c r="E57" s="181"/>
      <c r="F57" s="181"/>
      <c r="G57" s="181">
        <f>'将来負担比率（分子）の構造'!J$51</f>
        <v>1007</v>
      </c>
      <c r="H57" s="181"/>
      <c r="I57" s="181"/>
      <c r="J57" s="181">
        <f>'将来負担比率（分子）の構造'!K$51</f>
        <v>929</v>
      </c>
      <c r="K57" s="181"/>
      <c r="L57" s="181"/>
      <c r="M57" s="181">
        <f>'将来負担比率（分子）の構造'!L$51</f>
        <v>912</v>
      </c>
      <c r="N57" s="181"/>
      <c r="O57" s="181"/>
      <c r="P57" s="181">
        <f>'将来負担比率（分子）の構造'!M$51</f>
        <v>913</v>
      </c>
    </row>
    <row r="58" spans="1:16" x14ac:dyDescent="0.15">
      <c r="A58" s="181" t="s">
        <v>41</v>
      </c>
      <c r="B58" s="181"/>
      <c r="C58" s="181"/>
      <c r="D58" s="181">
        <f>'将来負担比率（分子）の構造'!I$50</f>
        <v>2067</v>
      </c>
      <c r="E58" s="181"/>
      <c r="F58" s="181"/>
      <c r="G58" s="181">
        <f>'将来負担比率（分子）の構造'!J$50</f>
        <v>2510</v>
      </c>
      <c r="H58" s="181"/>
      <c r="I58" s="181"/>
      <c r="J58" s="181">
        <f>'将来負担比率（分子）の構造'!K$50</f>
        <v>2697</v>
      </c>
      <c r="K58" s="181"/>
      <c r="L58" s="181"/>
      <c r="M58" s="181">
        <f>'将来負担比率（分子）の構造'!L$50</f>
        <v>2873</v>
      </c>
      <c r="N58" s="181"/>
      <c r="O58" s="181"/>
      <c r="P58" s="181">
        <f>'将来負担比率（分子）の構造'!M$50</f>
        <v>2582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1476</v>
      </c>
      <c r="C61" s="181"/>
      <c r="D61" s="181"/>
      <c r="E61" s="181">
        <f>'将来負担比率（分子）の構造'!J$46</f>
        <v>1368</v>
      </c>
      <c r="F61" s="181"/>
      <c r="G61" s="181"/>
      <c r="H61" s="181">
        <f>'将来負担比率（分子）の構造'!K$46</f>
        <v>1260</v>
      </c>
      <c r="I61" s="181"/>
      <c r="J61" s="181"/>
      <c r="K61" s="181">
        <f>'将来負担比率（分子）の構造'!L$46</f>
        <v>1152</v>
      </c>
      <c r="L61" s="181"/>
      <c r="M61" s="181"/>
      <c r="N61" s="181">
        <f>'将来負担比率（分子）の構造'!M$46</f>
        <v>1033</v>
      </c>
      <c r="O61" s="181"/>
      <c r="P61" s="181"/>
    </row>
    <row r="62" spans="1:16" x14ac:dyDescent="0.15">
      <c r="A62" s="181" t="s">
        <v>35</v>
      </c>
      <c r="B62" s="181">
        <f>'将来負担比率（分子）の構造'!I$45</f>
        <v>1570</v>
      </c>
      <c r="C62" s="181"/>
      <c r="D62" s="181"/>
      <c r="E62" s="181">
        <f>'将来負担比率（分子）の構造'!J$45</f>
        <v>1496</v>
      </c>
      <c r="F62" s="181"/>
      <c r="G62" s="181"/>
      <c r="H62" s="181">
        <f>'将来負担比率（分子）の構造'!K$45</f>
        <v>1439</v>
      </c>
      <c r="I62" s="181"/>
      <c r="J62" s="181"/>
      <c r="K62" s="181">
        <f>'将来負担比率（分子）の構造'!L$45</f>
        <v>1383</v>
      </c>
      <c r="L62" s="181"/>
      <c r="M62" s="181"/>
      <c r="N62" s="181">
        <f>'将来負担比率（分子）の構造'!M$45</f>
        <v>1332</v>
      </c>
      <c r="O62" s="181"/>
      <c r="P62" s="181"/>
    </row>
    <row r="63" spans="1:16" x14ac:dyDescent="0.15">
      <c r="A63" s="181" t="s">
        <v>34</v>
      </c>
      <c r="B63" s="181">
        <f>'将来負担比率（分子）の構造'!I$44</f>
        <v>904</v>
      </c>
      <c r="C63" s="181"/>
      <c r="D63" s="181"/>
      <c r="E63" s="181">
        <f>'将来負担比率（分子）の構造'!J$44</f>
        <v>835</v>
      </c>
      <c r="F63" s="181"/>
      <c r="G63" s="181"/>
      <c r="H63" s="181">
        <f>'将来負担比率（分子）の構造'!K$44</f>
        <v>811</v>
      </c>
      <c r="I63" s="181"/>
      <c r="J63" s="181"/>
      <c r="K63" s="181">
        <f>'将来負担比率（分子）の構造'!L$44</f>
        <v>1152</v>
      </c>
      <c r="L63" s="181"/>
      <c r="M63" s="181"/>
      <c r="N63" s="181">
        <f>'将来負担比率（分子）の構造'!M$44</f>
        <v>1008</v>
      </c>
      <c r="O63" s="181"/>
      <c r="P63" s="181"/>
    </row>
    <row r="64" spans="1:16" x14ac:dyDescent="0.15">
      <c r="A64" s="181" t="s">
        <v>33</v>
      </c>
      <c r="B64" s="181">
        <f>'将来負担比率（分子）の構造'!I$43</f>
        <v>5526</v>
      </c>
      <c r="C64" s="181"/>
      <c r="D64" s="181"/>
      <c r="E64" s="181">
        <f>'将来負担比率（分子）の構造'!J$43</f>
        <v>5529</v>
      </c>
      <c r="F64" s="181"/>
      <c r="G64" s="181"/>
      <c r="H64" s="181">
        <f>'将来負担比率（分子）の構造'!K$43</f>
        <v>5694</v>
      </c>
      <c r="I64" s="181"/>
      <c r="J64" s="181"/>
      <c r="K64" s="181">
        <f>'将来負担比率（分子）の構造'!L$43</f>
        <v>5352</v>
      </c>
      <c r="L64" s="181"/>
      <c r="M64" s="181"/>
      <c r="N64" s="181">
        <f>'将来負担比率（分子）の構造'!M$43</f>
        <v>5431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685</v>
      </c>
      <c r="O65" s="181"/>
      <c r="P65" s="181"/>
    </row>
    <row r="66" spans="1:16" x14ac:dyDescent="0.15">
      <c r="A66" s="181" t="s">
        <v>31</v>
      </c>
      <c r="B66" s="181">
        <f>'将来負担比率（分子）の構造'!I$41</f>
        <v>11385</v>
      </c>
      <c r="C66" s="181"/>
      <c r="D66" s="181"/>
      <c r="E66" s="181">
        <f>'将来負担比率（分子）の構造'!J$41</f>
        <v>11737</v>
      </c>
      <c r="F66" s="181"/>
      <c r="G66" s="181"/>
      <c r="H66" s="181">
        <f>'将来負担比率（分子）の構造'!K$41</f>
        <v>12596</v>
      </c>
      <c r="I66" s="181"/>
      <c r="J66" s="181"/>
      <c r="K66" s="181">
        <f>'将来負担比率（分子）の構造'!L$41</f>
        <v>12495</v>
      </c>
      <c r="L66" s="181"/>
      <c r="M66" s="181"/>
      <c r="N66" s="181">
        <f>'将来負担比率（分子）の構造'!M$41</f>
        <v>12320</v>
      </c>
      <c r="O66" s="181"/>
      <c r="P66" s="181"/>
    </row>
    <row r="67" spans="1:16" x14ac:dyDescent="0.15">
      <c r="A67" s="181" t="s">
        <v>75</v>
      </c>
      <c r="B67" s="181" t="e">
        <f>NA()</f>
        <v>#N/A</v>
      </c>
      <c r="C67" s="181">
        <f>IF(ISNUMBER('将来負担比率（分子）の構造'!I$53), IF('将来負担比率（分子）の構造'!I$53 &lt; 0, 0, '将来負担比率（分子）の構造'!I$53), NA())</f>
        <v>6143</v>
      </c>
      <c r="D67" s="181" t="e">
        <f>NA()</f>
        <v>#N/A</v>
      </c>
      <c r="E67" s="181" t="e">
        <f>NA()</f>
        <v>#N/A</v>
      </c>
      <c r="F67" s="181">
        <f>IF(ISNUMBER('将来負担比率（分子）の構造'!J$53), IF('将来負担比率（分子）の構造'!J$53 &lt; 0, 0, '将来負担比率（分子）の構造'!J$53), NA())</f>
        <v>5270</v>
      </c>
      <c r="G67" s="181" t="e">
        <f>NA()</f>
        <v>#N/A</v>
      </c>
      <c r="H67" s="181" t="e">
        <f>NA()</f>
        <v>#N/A</v>
      </c>
      <c r="I67" s="181">
        <f>IF(ISNUMBER('将来負担比率（分子）の構造'!K$53), IF('将来負担比率（分子）の構造'!K$53 &lt; 0, 0, '将来負担比率（分子）の構造'!K$53), NA())</f>
        <v>6256</v>
      </c>
      <c r="J67" s="181" t="e">
        <f>NA()</f>
        <v>#N/A</v>
      </c>
      <c r="K67" s="181" t="e">
        <f>NA()</f>
        <v>#N/A</v>
      </c>
      <c r="L67" s="181">
        <f>IF(ISNUMBER('将来負担比率（分子）の構造'!L$53), IF('将来負担比率（分子）の構造'!L$53 &lt; 0, 0, '将来負担比率（分子）の構造'!L$53), NA())</f>
        <v>6116</v>
      </c>
      <c r="M67" s="181" t="e">
        <f>NA()</f>
        <v>#N/A</v>
      </c>
      <c r="N67" s="181" t="e">
        <f>NA()</f>
        <v>#N/A</v>
      </c>
      <c r="O67" s="181">
        <f>IF(ISNUMBER('将来負担比率（分子）の構造'!M$53), IF('将来負担比率（分子）の構造'!M$53 &lt; 0, 0, '将来負担比率（分子）の構造'!M$53), NA())</f>
        <v>6900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1886</v>
      </c>
      <c r="C72" s="185">
        <f>基金残高に係る経年分析!G55</f>
        <v>1937</v>
      </c>
      <c r="D72" s="185">
        <f>基金残高に係る経年分析!H55</f>
        <v>1587</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345</v>
      </c>
      <c r="C74" s="185">
        <f>基金残高に係る経年分析!G57</f>
        <v>355</v>
      </c>
      <c r="D74" s="185">
        <f>基金残高に係る経年分析!H57</f>
        <v>367</v>
      </c>
    </row>
  </sheetData>
  <sheetProtection algorithmName="SHA-512" hashValue="n7IeWe9ljTL+MzGXPnsdCt+1DOpImfDi8Xz7m5lCzqTBlO7WloHlz20ahRdTXmHolKks8se1TU/aLofIfOZf6g==" saltValue="gi/J2BjcmZ6NgI75SjEi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2021-03-18T07:41:19Z</cp:lastPrinted>
  <dcterms:created xsi:type="dcterms:W3CDTF">2021-02-05T04:13:36Z</dcterms:created>
  <dcterms:modified xsi:type="dcterms:W3CDTF">2021-10-22T00:52:38Z</dcterms:modified>
  <cp:category/>
</cp:coreProperties>
</file>